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esco.todini\Desktop\WIP\art.17\"/>
    </mc:Choice>
  </mc:AlternateContent>
  <xr:revisionPtr revIDLastSave="0" documentId="13_ncr:1_{21ABCA20-B207-4DA0-B8E0-8EAFA7E6EA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rsonale non a Tempo determ" sheetId="1" r:id="rId1"/>
  </sheets>
  <definedNames>
    <definedName name="Print_Area" localSheetId="0">'Personale non a Tempo determ'!$A$3:$G$25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B8" i="1"/>
  <c r="B7" i="1"/>
  <c r="B14" i="1"/>
  <c r="C13" i="1"/>
  <c r="C12" i="1"/>
  <c r="C11" i="1"/>
  <c r="C14" i="1" s="1"/>
  <c r="C15" i="1" l="1"/>
  <c r="C16" i="1" s="1"/>
  <c r="C8" i="1"/>
  <c r="C7" i="1"/>
  <c r="C18" i="1"/>
  <c r="C9" i="1" l="1"/>
  <c r="B16" i="1"/>
  <c r="B9" i="1" l="1"/>
  <c r="B19" i="1" l="1"/>
</calcChain>
</file>

<file path=xl/sharedStrings.xml><?xml version="1.0" encoding="utf-8"?>
<sst xmlns="http://schemas.openxmlformats.org/spreadsheetml/2006/main" count="23" uniqueCount="20">
  <si>
    <t>Ricercatori</t>
  </si>
  <si>
    <t>Tecnologi</t>
  </si>
  <si>
    <t>Collaboratori di Amministrazione</t>
  </si>
  <si>
    <t>Art. 17, c. 2, D.lgs. n. 33/2013 e s.m.i.</t>
  </si>
  <si>
    <t>Assegni di ricerca</t>
  </si>
  <si>
    <t>Personale non a tempo indeterminato</t>
  </si>
  <si>
    <t>Fonte: Conto Annuale parte Tabella 14 Cod P015 e Tabella 14 Cod. L005 relativo agli assegni per il nucleo familiare</t>
  </si>
  <si>
    <t>Totale Costo (€)</t>
  </si>
  <si>
    <t>Primo Trimestre Costo (€)</t>
  </si>
  <si>
    <t>Totale Generale</t>
  </si>
  <si>
    <t>Subtotale competenze</t>
  </si>
  <si>
    <t xml:space="preserve">nessun personale </t>
  </si>
  <si>
    <t>Subtotale assegni di ricerca</t>
  </si>
  <si>
    <t>Di cui agli uffici di diretta collaborazione  con gli Organi di Indirizzo Politico(*)</t>
  </si>
  <si>
    <r>
      <rPr>
        <b/>
        <sz val="10"/>
        <color rgb="FF000000"/>
        <rFont val="Calibri"/>
        <family val="2"/>
      </rPr>
      <t>(*)</t>
    </r>
    <r>
      <rPr>
        <sz val="10"/>
        <color theme="1"/>
        <rFont val="Calibri"/>
        <family val="2"/>
        <scheme val="minor"/>
      </rPr>
      <t xml:space="preserve"> Nel trimestre non ci sono unità di personale  con rapporto di lavoro non a tempo indeterminato  assegnate agli uffici di diretta collaborazione con gli Organi di Indirizzo Politico</t>
    </r>
  </si>
  <si>
    <t>Arretrati a personale cessato non a tempo indeterminato (**)</t>
  </si>
  <si>
    <t>Subtotale arretrati</t>
  </si>
  <si>
    <t>Costo del personale non a tempo indeterminato al 31 marzo 2026</t>
  </si>
  <si>
    <r>
      <rPr>
        <b/>
        <sz val="10"/>
        <color theme="1"/>
        <rFont val="Calibri"/>
        <family val="2"/>
        <scheme val="minor"/>
      </rPr>
      <t>(**)</t>
    </r>
    <r>
      <rPr>
        <sz val="10"/>
        <color theme="1"/>
        <rFont val="Calibri"/>
        <family val="2"/>
        <scheme val="minor"/>
      </rPr>
      <t xml:space="preserve"> Costo derivante da arretrati a seguito dell'approvazione del contratto colletivo nazionale e contratto integrativo, corrisposti al personale cessato o stabilizzato negli anni precedenti.</t>
    </r>
  </si>
  <si>
    <t>Dirigente Tecnologo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</si>
</sst>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4" fillId="0" borderId="0" xfId="0" applyFont="1" applyAlignment="1">
      <alignment horizontal="center" vertical="center"/>
    </xf>
    <xf numFmtId="3" fontId="0" fillId="0" borderId="0" xfId="0" applyNumberFormat="1"/>
    <xf numFmtId="164" fontId="0" fillId="0" borderId="0" xfId="0" applyNumberFormat="1"/>
    <xf numFmtId="0" fontId="8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2" fillId="0" borderId="0" xfId="0" applyNumberFormat="1" applyFont="1" applyAlignment="1">
      <alignment wrapText="1"/>
    </xf>
    <xf numFmtId="165" fontId="6" fillId="2" borderId="1" xfId="1" applyNumberFormat="1" applyFont="1" applyFill="1" applyBorder="1" applyAlignment="1">
      <alignment horizontal="right" vertical="center"/>
    </xf>
    <xf numFmtId="165" fontId="6" fillId="2" borderId="3" xfId="1" applyNumberFormat="1" applyFont="1" applyFill="1" applyBorder="1" applyAlignment="1">
      <alignment horizontal="right" vertical="center"/>
    </xf>
    <xf numFmtId="3" fontId="7" fillId="2" borderId="4" xfId="0" applyNumberFormat="1" applyFont="1" applyFill="1" applyBorder="1" applyAlignment="1">
      <alignment horizontal="right" vertical="center" wrapText="1"/>
    </xf>
    <xf numFmtId="0" fontId="6" fillId="0" borderId="5" xfId="0" applyFont="1" applyBorder="1" applyAlignment="1">
      <alignment vertical="center"/>
    </xf>
    <xf numFmtId="3" fontId="7" fillId="2" borderId="6" xfId="0" applyNumberFormat="1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vertical="center"/>
    </xf>
    <xf numFmtId="0" fontId="7" fillId="3" borderId="7" xfId="0" applyFont="1" applyFill="1" applyBorder="1" applyAlignment="1">
      <alignment horizontal="left" vertical="center" wrapText="1"/>
    </xf>
    <xf numFmtId="165" fontId="7" fillId="3" borderId="8" xfId="1" applyNumberFormat="1" applyFont="1" applyFill="1" applyBorder="1" applyAlignment="1">
      <alignment horizontal="right" vertical="center" wrapText="1"/>
    </xf>
    <xf numFmtId="165" fontId="7" fillId="3" borderId="9" xfId="1" applyNumberFormat="1" applyFont="1" applyFill="1" applyBorder="1" applyAlignment="1">
      <alignment horizontal="right" vertical="center" wrapText="1"/>
    </xf>
    <xf numFmtId="165" fontId="7" fillId="3" borderId="14" xfId="1" applyNumberFormat="1" applyFont="1" applyFill="1" applyBorder="1" applyAlignment="1">
      <alignment horizontal="right" vertical="center" wrapText="1"/>
    </xf>
    <xf numFmtId="165" fontId="6" fillId="2" borderId="16" xfId="1" applyNumberFormat="1" applyFont="1" applyFill="1" applyBorder="1" applyAlignment="1">
      <alignment horizontal="right" vertical="center"/>
    </xf>
    <xf numFmtId="3" fontId="7" fillId="2" borderId="17" xfId="0" applyNumberFormat="1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vertical="center"/>
    </xf>
    <xf numFmtId="0" fontId="7" fillId="3" borderId="18" xfId="0" applyFont="1" applyFill="1" applyBorder="1" applyAlignment="1">
      <alignment horizontal="left" vertical="center" wrapText="1"/>
    </xf>
    <xf numFmtId="3" fontId="7" fillId="2" borderId="12" xfId="0" applyNumberFormat="1" applyFont="1" applyFill="1" applyBorder="1" applyAlignment="1">
      <alignment horizontal="right" vertical="center" wrapText="1"/>
    </xf>
    <xf numFmtId="0" fontId="7" fillId="3" borderId="11" xfId="0" applyFont="1" applyFill="1" applyBorder="1" applyAlignment="1">
      <alignment horizontal="left" vertical="center" wrapText="1"/>
    </xf>
    <xf numFmtId="165" fontId="7" fillId="3" borderId="10" xfId="1" applyNumberFormat="1" applyFont="1" applyFill="1" applyBorder="1" applyAlignment="1">
      <alignment horizontal="right" vertical="center" wrapText="1"/>
    </xf>
    <xf numFmtId="165" fontId="7" fillId="3" borderId="19" xfId="1" applyNumberFormat="1" applyFont="1" applyFill="1" applyBorder="1" applyAlignment="1">
      <alignment horizontal="right" vertical="center" wrapText="1"/>
    </xf>
    <xf numFmtId="165" fontId="7" fillId="3" borderId="20" xfId="1" applyNumberFormat="1" applyFont="1" applyFill="1" applyBorder="1" applyAlignment="1">
      <alignment horizontal="right" vertical="center" wrapText="1"/>
    </xf>
    <xf numFmtId="0" fontId="10" fillId="2" borderId="13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65" fontId="7" fillId="2" borderId="17" xfId="1" applyNumberFormat="1" applyFont="1" applyFill="1" applyBorder="1" applyAlignment="1">
      <alignment horizontal="right" vertical="center"/>
    </xf>
    <xf numFmtId="165" fontId="7" fillId="2" borderId="6" xfId="1" applyNumberFormat="1" applyFont="1" applyFill="1" applyBorder="1" applyAlignment="1">
      <alignment horizontal="right" vertical="center"/>
    </xf>
  </cellXfs>
  <cellStyles count="3">
    <cellStyle name="Migliaia" xfId="1" builtinId="3"/>
    <cellStyle name="Normale" xfId="0" builtinId="0"/>
    <cellStyle name="Normale 2 2 3" xfId="2" xr:uid="{00000000-0005-0000-0000-000002000000}"/>
  </cellStyles>
  <dxfs count="6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7" defaultTableStyle="TableStyleMedium2" defaultPivotStyle="PivotStyleLight16">
    <tableStyle name="Stile tabella 1" pivot="0" count="0" xr9:uid="{00000000-0011-0000-FFFF-FFFF00000000}"/>
    <tableStyle name="Stile tabella 2" pivot="0" count="0" xr9:uid="{00000000-0011-0000-FFFF-FFFF01000000}"/>
    <tableStyle name="Stile tabella 3" pivot="0" count="0" xr9:uid="{00000000-0011-0000-FFFF-FFFF02000000}"/>
    <tableStyle name="Stile tabella 4" pivot="0" count="0" xr9:uid="{00000000-0011-0000-FFFF-FFFF03000000}"/>
    <tableStyle name="Stile tabella 5" pivot="0" count="0" xr9:uid="{00000000-0011-0000-FFFF-FFFF04000000}"/>
    <tableStyle name="Stile tabella 6" pivot="0" count="0" xr9:uid="{00000000-0011-0000-FFFF-FFFF05000000}"/>
    <tableStyle name="Stile tabella 7" pivot="0" count="0" xr9:uid="{00000000-0011-0000-FFFF-FFFF06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1" displayName="Tabella1" ref="A6:C19" totalsRowShown="0" headerRowDxfId="5" headerRowBorderDxfId="4" tableBorderDxfId="3">
  <autoFilter ref="A6:C19" xr:uid="{00000000-0009-0000-0100-000001000000}"/>
  <tableColumns count="3">
    <tableColumn id="1" xr3:uid="{00000000-0010-0000-0000-000001000000}" name="Personale non a tempo indeterminato" dataDxfId="2"/>
    <tableColumn id="2" xr3:uid="{00000000-0010-0000-0000-000002000000}" name="Primo Trimestre Costo (€)" dataDxfId="1"/>
    <tableColumn id="6" xr3:uid="{00000000-0010-0000-0000-000006000000}" name="Totale Costo (€)" dataDxfId="0"/>
  </tableColumns>
  <tableStyleInfo name="TableStyleLight2" showFirstColumn="0" showLastColumn="0" showRowStripes="1" showColumnStripes="0"/>
  <extLst>
    <ext xmlns:x14="http://schemas.microsoft.com/office/spreadsheetml/2009/9/main" uri="{504A1905-F514-4f6f-8877-14C23A59335A}">
      <x14:table altText="Costo del personale non a tempo indeterminato anno 2020 Dati ENEA" altTextSummary="Costo del personale non a tempo indeterminato al 31/12/2020 suddiviso per trimestri e profili professionali._x000d__x000a_Nell'ultima colonna è riportato il costo dell'intero anno.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workbookViewId="0">
      <selection activeCell="D9" sqref="D9"/>
    </sheetView>
  </sheetViews>
  <sheetFormatPr defaultRowHeight="15" x14ac:dyDescent="0.25"/>
  <cols>
    <col min="1" max="1" width="33.5703125" customWidth="1"/>
    <col min="2" max="2" width="14.140625" customWidth="1"/>
    <col min="3" max="3" width="16.85546875" customWidth="1"/>
    <col min="4" max="4" width="9.140625" bestFit="1" customWidth="1"/>
  </cols>
  <sheetData>
    <row r="1" spans="1:6" x14ac:dyDescent="0.25">
      <c r="A1" s="4"/>
    </row>
    <row r="2" spans="1:6" x14ac:dyDescent="0.25">
      <c r="A2" s="4"/>
    </row>
    <row r="3" spans="1:6" ht="15.75" x14ac:dyDescent="0.25">
      <c r="A3" s="9" t="s">
        <v>17</v>
      </c>
    </row>
    <row r="4" spans="1:6" ht="18" customHeight="1" x14ac:dyDescent="0.25">
      <c r="A4" s="8" t="s">
        <v>3</v>
      </c>
      <c r="B4" s="7"/>
      <c r="C4" s="7"/>
    </row>
    <row r="5" spans="1:6" ht="16.5" thickBot="1" x14ac:dyDescent="0.3">
      <c r="A5" s="1"/>
      <c r="B5" s="1"/>
      <c r="C5" s="1"/>
    </row>
    <row r="6" spans="1:6" ht="45" x14ac:dyDescent="0.25">
      <c r="A6" s="23" t="s">
        <v>5</v>
      </c>
      <c r="B6" s="33" t="s">
        <v>8</v>
      </c>
      <c r="C6" s="34" t="s">
        <v>7</v>
      </c>
    </row>
    <row r="7" spans="1:6" x14ac:dyDescent="0.25">
      <c r="A7" s="24" t="s">
        <v>19</v>
      </c>
      <c r="B7" s="21">
        <f>5460.91+1627.74+474.66</f>
        <v>7563.3099999999995</v>
      </c>
      <c r="C7" s="22">
        <f>SUM(Tabella1[[#This Row],[Primo Trimestre Costo (€)]])</f>
        <v>7563.3099999999995</v>
      </c>
    </row>
    <row r="8" spans="1:6" x14ac:dyDescent="0.25">
      <c r="A8" s="14" t="s">
        <v>0</v>
      </c>
      <c r="B8" s="11">
        <f>166193+206944.05+157565.34+42982.82</f>
        <v>573685.21</v>
      </c>
      <c r="C8" s="15">
        <f>SUM(Tabella1[[#This Row],[Primo Trimestre Costo (€)]])</f>
        <v>573685.21</v>
      </c>
    </row>
    <row r="9" spans="1:6" ht="20.45" customHeight="1" thickBot="1" x14ac:dyDescent="0.3">
      <c r="A9" s="17" t="s">
        <v>10</v>
      </c>
      <c r="B9" s="18">
        <f>SUM(B7:B8)</f>
        <v>581248.52</v>
      </c>
      <c r="C9" s="19">
        <f>SUM(C7:C8)</f>
        <v>581248.52</v>
      </c>
      <c r="D9" s="2"/>
      <c r="F9" s="3"/>
    </row>
    <row r="10" spans="1:6" ht="45" x14ac:dyDescent="0.25">
      <c r="A10" s="23" t="s">
        <v>15</v>
      </c>
      <c r="B10" s="33" t="s">
        <v>8</v>
      </c>
      <c r="C10" s="34" t="s">
        <v>7</v>
      </c>
      <c r="D10" s="2"/>
      <c r="F10" s="3"/>
    </row>
    <row r="11" spans="1:6" x14ac:dyDescent="0.25">
      <c r="A11" s="24" t="s">
        <v>0</v>
      </c>
      <c r="B11" s="21">
        <v>0</v>
      </c>
      <c r="C11" s="35">
        <f>SUM(Tabella1[[#This Row],[Primo Trimestre Costo (€)]])</f>
        <v>0</v>
      </c>
      <c r="D11" s="2"/>
      <c r="F11" s="3"/>
    </row>
    <row r="12" spans="1:6" x14ac:dyDescent="0.25">
      <c r="A12" s="16" t="s">
        <v>1</v>
      </c>
      <c r="B12" s="21">
        <v>0</v>
      </c>
      <c r="C12" s="36">
        <f>SUM(Tabella1[[#This Row],[Primo Trimestre Costo (€)]])</f>
        <v>0</v>
      </c>
      <c r="D12" s="2"/>
      <c r="F12" s="3"/>
    </row>
    <row r="13" spans="1:6" x14ac:dyDescent="0.25">
      <c r="A13" s="16" t="s">
        <v>2</v>
      </c>
      <c r="B13" s="21">
        <v>0</v>
      </c>
      <c r="C13" s="36">
        <f>SUM(Tabella1[[#This Row],[Primo Trimestre Costo (€)]])</f>
        <v>0</v>
      </c>
      <c r="D13" s="2"/>
      <c r="F13" s="3"/>
    </row>
    <row r="14" spans="1:6" ht="20.45" customHeight="1" thickBot="1" x14ac:dyDescent="0.3">
      <c r="A14" s="17" t="s">
        <v>16</v>
      </c>
      <c r="B14" s="18">
        <f>SUM(B11:B13)</f>
        <v>0</v>
      </c>
      <c r="C14" s="19">
        <f>SUM(C11:C13)</f>
        <v>0</v>
      </c>
      <c r="D14" s="2"/>
      <c r="F14" s="3"/>
    </row>
    <row r="15" spans="1:6" ht="21.6" customHeight="1" x14ac:dyDescent="0.25">
      <c r="A15" s="32" t="s">
        <v>4</v>
      </c>
      <c r="B15" s="12">
        <v>187782.82</v>
      </c>
      <c r="C15" s="13">
        <f>SUM(B15:B15)</f>
        <v>187782.82</v>
      </c>
      <c r="E15" s="2"/>
    </row>
    <row r="16" spans="1:6" ht="24" customHeight="1" thickBot="1" x14ac:dyDescent="0.3">
      <c r="A16" s="17" t="s">
        <v>12</v>
      </c>
      <c r="B16" s="18">
        <f>B15</f>
        <v>187782.82</v>
      </c>
      <c r="C16" s="19">
        <f>C15</f>
        <v>187782.82</v>
      </c>
    </row>
    <row r="17" spans="1:4" ht="37.5" customHeight="1" x14ac:dyDescent="0.25">
      <c r="A17" s="31" t="s">
        <v>13</v>
      </c>
      <c r="B17" s="21">
        <v>0</v>
      </c>
      <c r="C17" s="26">
        <v>0</v>
      </c>
    </row>
    <row r="18" spans="1:4" ht="15.75" thickBot="1" x14ac:dyDescent="0.3">
      <c r="A18" s="27" t="s">
        <v>11</v>
      </c>
      <c r="B18" s="20">
        <v>0</v>
      </c>
      <c r="C18" s="28">
        <f>SUM(B18:B18)</f>
        <v>0</v>
      </c>
    </row>
    <row r="19" spans="1:4" ht="15.75" thickBot="1" x14ac:dyDescent="0.3">
      <c r="A19" s="25" t="s">
        <v>9</v>
      </c>
      <c r="B19" s="29">
        <f>B16+B18+B9+B14</f>
        <v>769031.34000000008</v>
      </c>
      <c r="C19" s="30">
        <f>C16+C18+C9+C14</f>
        <v>769031.34000000008</v>
      </c>
    </row>
    <row r="21" spans="1:4" ht="51.75" x14ac:dyDescent="0.25">
      <c r="A21" s="10" t="s">
        <v>6</v>
      </c>
      <c r="B21" s="5"/>
      <c r="C21" s="5"/>
      <c r="D21" s="5"/>
    </row>
    <row r="22" spans="1:4" x14ac:dyDescent="0.25">
      <c r="A22" s="10"/>
      <c r="B22" s="5"/>
      <c r="C22" s="5"/>
      <c r="D22" s="5"/>
    </row>
    <row r="23" spans="1:4" ht="64.5" x14ac:dyDescent="0.25">
      <c r="A23" s="10" t="s">
        <v>14</v>
      </c>
      <c r="B23" s="6"/>
      <c r="C23" s="6"/>
      <c r="D23" s="6"/>
    </row>
    <row r="25" spans="1:4" ht="77.25" x14ac:dyDescent="0.25">
      <c r="A25" s="10" t="s">
        <v>18</v>
      </c>
    </row>
  </sheetData>
  <pageMargins left="0.51181102362204722" right="0.39370078740157483" top="1.5748031496062993" bottom="0.74803149606299213" header="0.31496062992125984" footer="0.31496062992125984"/>
  <pageSetup paperSize="8" scale="90" orientation="portrait" r:id="rId1"/>
  <headerFooter>
    <oddHeader>&amp;L&amp;G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Personale non a Tempo determ</vt:lpstr>
      <vt:lpstr>'Personale non a Tempo determ'!Print_Area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Francesco Todini</cp:lastModifiedBy>
  <cp:lastPrinted>2023-04-14T14:03:52Z</cp:lastPrinted>
  <dcterms:created xsi:type="dcterms:W3CDTF">2018-10-29T13:38:09Z</dcterms:created>
  <dcterms:modified xsi:type="dcterms:W3CDTF">2026-04-18T15:35:09Z</dcterms:modified>
</cp:coreProperties>
</file>