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\PER-GEP\11 - Documentazione istituzionale\2025\5_art.16_17_Amministrazione_Trasparente\art.17\IV Trimestre 2024\"/>
    </mc:Choice>
  </mc:AlternateContent>
  <xr:revisionPtr revIDLastSave="0" documentId="13_ncr:1_{FAC900BF-B603-47AA-9E33-53BC41F613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rsonale non a Tempo indeterm" sheetId="1" r:id="rId1"/>
  </sheets>
  <definedNames>
    <definedName name="Print_Area" localSheetId="0">'Personale non a Tempo indeterm'!$A$3:$J$23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5" i="1"/>
  <c r="E13" i="1"/>
  <c r="D13" i="1"/>
  <c r="E18" i="1"/>
  <c r="E15" i="1"/>
  <c r="D15" i="1"/>
  <c r="F14" i="1"/>
  <c r="F8" i="1"/>
  <c r="F9" i="1"/>
  <c r="F10" i="1"/>
  <c r="F11" i="1"/>
  <c r="F12" i="1"/>
  <c r="F7" i="1"/>
  <c r="D18" i="1"/>
  <c r="C15" i="1"/>
  <c r="B15" i="1"/>
  <c r="F13" i="1" l="1"/>
  <c r="B13" i="1"/>
  <c r="C13" i="1"/>
  <c r="B18" i="1" l="1"/>
  <c r="C17" i="1"/>
  <c r="C18" i="1" s="1"/>
</calcChain>
</file>

<file path=xl/sharedStrings.xml><?xml version="1.0" encoding="utf-8"?>
<sst xmlns="http://schemas.openxmlformats.org/spreadsheetml/2006/main" count="22" uniqueCount="22">
  <si>
    <t>Ricercatori</t>
  </si>
  <si>
    <t>Tecnologi</t>
  </si>
  <si>
    <t xml:space="preserve">Funzionari di Amministrazione </t>
  </si>
  <si>
    <t>Collaboratori di Amministrazione</t>
  </si>
  <si>
    <t>Collaboratori Tecnici</t>
  </si>
  <si>
    <t>Art. 17, c. 2, D.lgs. n. 33/2013 e s.m.i.</t>
  </si>
  <si>
    <t>Assegni di ricerca</t>
  </si>
  <si>
    <t>Personale non a tempo indeterminato</t>
  </si>
  <si>
    <t>Fonte: Conto Annuale parte Tabella 14 Cod P015 e Tabella 14 Cod. L005 relativo agli assegni per il nucleo familiare</t>
  </si>
  <si>
    <t>Totale Generale</t>
  </si>
  <si>
    <t>Subtotale competenze</t>
  </si>
  <si>
    <t xml:space="preserve">nessun personale </t>
  </si>
  <si>
    <t>Subtotale assegni di ricerca</t>
  </si>
  <si>
    <t>Di cui agli uffici di diretta collaborazione  con gli Organi di Indirizzo Politico(*)</t>
  </si>
  <si>
    <r>
      <rPr>
        <b/>
        <sz val="10"/>
        <color rgb="FF000000"/>
        <rFont val="Calibri"/>
        <family val="2"/>
      </rPr>
      <t>(*)</t>
    </r>
    <r>
      <rPr>
        <sz val="10"/>
        <color theme="1"/>
        <rFont val="Calibri"/>
        <family val="2"/>
        <scheme val="minor"/>
      </rPr>
      <t xml:space="preserve"> Nel trimestre non ci sono unità di personale  con rapporto di lavoro non a tempo indeterminato  assegnate agli uffici di diretta collaborazione con gli Organi di Indirizzo Politico</t>
    </r>
  </si>
  <si>
    <t>Dirigenti Tecnologi</t>
  </si>
  <si>
    <t>Secondo Trimestre    Costo (€)</t>
  </si>
  <si>
    <t>Primo    Trimestre    Costo (€)</t>
  </si>
  <si>
    <t>Totale                Costo (€)</t>
  </si>
  <si>
    <t>Costo del personale non a tempo indeterminato al 31 dicembre 2025</t>
  </si>
  <si>
    <t>Quarto Trimestre    Costo (€)</t>
  </si>
  <si>
    <t>Terzo    Trimestre    Costo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</si>
</sst>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_ ;\-#,##0.0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wrapText="1"/>
    </xf>
    <xf numFmtId="165" fontId="6" fillId="2" borderId="1" xfId="1" applyNumberFormat="1" applyFont="1" applyFill="1" applyBorder="1" applyAlignment="1">
      <alignment horizontal="right" vertical="center"/>
    </xf>
    <xf numFmtId="165" fontId="6" fillId="2" borderId="3" xfId="1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  <xf numFmtId="165" fontId="7" fillId="3" borderId="6" xfId="1" applyNumberFormat="1" applyFont="1" applyFill="1" applyBorder="1" applyAlignment="1">
      <alignment horizontal="right" vertical="center" wrapText="1"/>
    </xf>
    <xf numFmtId="165" fontId="7" fillId="3" borderId="7" xfId="1" applyNumberFormat="1" applyFont="1" applyFill="1" applyBorder="1" applyAlignment="1">
      <alignment horizontal="right" vertical="center" wrapText="1"/>
    </xf>
    <xf numFmtId="165" fontId="7" fillId="3" borderId="12" xfId="1" applyNumberFormat="1" applyFont="1" applyFill="1" applyBorder="1" applyAlignment="1">
      <alignment horizontal="right" vertical="center" wrapText="1"/>
    </xf>
    <xf numFmtId="165" fontId="6" fillId="2" borderId="14" xfId="1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165" fontId="7" fillId="3" borderId="8" xfId="1" applyNumberFormat="1" applyFont="1" applyFill="1" applyBorder="1" applyAlignment="1">
      <alignment horizontal="right" vertical="center" wrapText="1"/>
    </xf>
    <xf numFmtId="165" fontId="7" fillId="3" borderId="17" xfId="1" applyNumberFormat="1" applyFont="1" applyFill="1" applyBorder="1" applyAlignment="1">
      <alignment horizontal="right" vertical="center" wrapText="1"/>
    </xf>
    <xf numFmtId="165" fontId="7" fillId="3" borderId="18" xfId="1" applyNumberFormat="1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6" fontId="2" fillId="0" borderId="0" xfId="0" applyNumberFormat="1" applyFont="1"/>
    <xf numFmtId="165" fontId="6" fillId="2" borderId="10" xfId="1" applyNumberFormat="1" applyFont="1" applyFill="1" applyBorder="1" applyAlignment="1">
      <alignment horizontal="right" vertical="center"/>
    </xf>
    <xf numFmtId="165" fontId="6" fillId="2" borderId="19" xfId="1" applyNumberFormat="1" applyFont="1" applyFill="1" applyBorder="1" applyAlignment="1">
      <alignment horizontal="right" vertical="center"/>
    </xf>
    <xf numFmtId="165" fontId="7" fillId="3" borderId="20" xfId="1" applyNumberFormat="1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 2 3" xfId="2" xr:uid="{00000000-0005-0000-0000-000002000000}"/>
  </cellStyles>
  <dxfs count="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_ ;\-#,##0\ 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7" defaultTableStyle="TableStyleMedium2" defaultPivotStyle="PivotStyleLight16">
    <tableStyle name="Stile tabella 1" pivot="0" count="0" xr9:uid="{00000000-0011-0000-FFFF-FFFF00000000}"/>
    <tableStyle name="Stile tabella 2" pivot="0" count="0" xr9:uid="{00000000-0011-0000-FFFF-FFFF01000000}"/>
    <tableStyle name="Stile tabella 3" pivot="0" count="0" xr9:uid="{00000000-0011-0000-FFFF-FFFF02000000}"/>
    <tableStyle name="Stile tabella 4" pivot="0" count="0" xr9:uid="{00000000-0011-0000-FFFF-FFFF03000000}"/>
    <tableStyle name="Stile tabella 5" pivot="0" count="0" xr9:uid="{00000000-0011-0000-FFFF-FFFF04000000}"/>
    <tableStyle name="Stile tabella 6" pivot="0" count="0" xr9:uid="{00000000-0011-0000-FFFF-FFFF05000000}"/>
    <tableStyle name="Stile tabella 7" pivot="0" count="0" xr9:uid="{00000000-0011-0000-FFFF-FFFF06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6:F18" totalsRowShown="0" headerRowDxfId="6" headerRowBorderDxfId="5" tableBorderDxfId="4">
  <autoFilter ref="A6:F18" xr:uid="{00000000-0009-0000-0100-000001000000}"/>
  <tableColumns count="6">
    <tableColumn id="1" xr3:uid="{00000000-0010-0000-0000-000001000000}" name="Personale non a tempo indeterminato" dataDxfId="3"/>
    <tableColumn id="2" xr3:uid="{00000000-0010-0000-0000-000002000000}" name="Primo    Trimestre    Costo (€)" dataDxfId="2"/>
    <tableColumn id="3" xr3:uid="{089334E3-F83A-4DB5-97D8-0A4B09D6E09C}" name="Secondo Trimestre    Costo (€)" dataDxfId="1">
      <calculatedColumnFormula>SUM(C6)</calculatedColumnFormula>
    </tableColumn>
    <tableColumn id="4" xr3:uid="{D7B8CB97-3FA3-4F8F-ACF5-475755AB3940}" name="Terzo    Trimestre    Costo (€)"/>
    <tableColumn id="5" xr3:uid="{DF83CD8C-DCAA-4B0D-A329-1B20B1CE020C}" name="Quarto Trimestre    Costo (€)"/>
    <tableColumn id="6" xr3:uid="{00000000-0010-0000-0000-000006000000}" name="Totale                Costo (€)" dataDxfId="0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Costo del personale non a tempo indeterminato anno 2020 Dati ENEA" altTextSummary="Costo del personale non a tempo indeterminato al 31/12/2020 suddiviso per trimestri e profili professionali._x000d__x000a_Nell'ultima colonna è riportato il costo dell'intero anno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workbookViewId="0">
      <selection activeCell="G22" sqref="G22"/>
    </sheetView>
  </sheetViews>
  <sheetFormatPr defaultRowHeight="14.4" x14ac:dyDescent="0.3"/>
  <cols>
    <col min="1" max="1" width="33.5546875" customWidth="1"/>
    <col min="2" max="5" width="14.33203125" customWidth="1"/>
    <col min="6" max="6" width="13" bestFit="1" customWidth="1"/>
    <col min="7" max="7" width="9.33203125" bestFit="1" customWidth="1"/>
  </cols>
  <sheetData>
    <row r="1" spans="1:9" x14ac:dyDescent="0.3">
      <c r="A1" s="4"/>
    </row>
    <row r="2" spans="1:9" x14ac:dyDescent="0.3">
      <c r="A2" s="4"/>
    </row>
    <row r="3" spans="1:9" ht="15.6" x14ac:dyDescent="0.3">
      <c r="A3" s="9" t="s">
        <v>19</v>
      </c>
    </row>
    <row r="4" spans="1:9" ht="18" customHeight="1" x14ac:dyDescent="0.3">
      <c r="A4" s="8" t="s">
        <v>5</v>
      </c>
      <c r="B4" s="7"/>
      <c r="C4" s="7"/>
      <c r="D4" s="7"/>
      <c r="E4" s="7"/>
      <c r="F4" s="7"/>
    </row>
    <row r="5" spans="1:9" ht="16.2" thickBot="1" x14ac:dyDescent="0.35">
      <c r="A5" s="1"/>
      <c r="B5" s="1"/>
      <c r="C5" s="1"/>
      <c r="D5" s="1"/>
      <c r="E5" s="1"/>
      <c r="F5" s="1"/>
    </row>
    <row r="6" spans="1:9" ht="43.2" x14ac:dyDescent="0.3">
      <c r="A6" s="20" t="s">
        <v>7</v>
      </c>
      <c r="B6" s="30" t="s">
        <v>17</v>
      </c>
      <c r="C6" s="30" t="s">
        <v>16</v>
      </c>
      <c r="D6" s="36" t="s">
        <v>21</v>
      </c>
      <c r="E6" s="36" t="s">
        <v>20</v>
      </c>
      <c r="F6" s="31" t="s">
        <v>18</v>
      </c>
    </row>
    <row r="7" spans="1:9" x14ac:dyDescent="0.3">
      <c r="A7" s="21" t="s">
        <v>0</v>
      </c>
      <c r="B7" s="18">
        <v>543827.56000000006</v>
      </c>
      <c r="C7" s="18">
        <v>510229.76000000001</v>
      </c>
      <c r="D7" s="33">
        <v>537414.97</v>
      </c>
      <c r="E7" s="33">
        <v>684388.97</v>
      </c>
      <c r="F7" s="19">
        <f>Tabella1[[#This Row],[Primo    Trimestre    Costo (€)]]+Tabella1[[#This Row],[Secondo Trimestre    Costo (€)]]+Tabella1[[#This Row],[Terzo    Trimestre    Costo (€)]]+Tabella1[[#This Row],[Quarto Trimestre    Costo (€)]]</f>
        <v>2275861.2599999998</v>
      </c>
    </row>
    <row r="8" spans="1:9" x14ac:dyDescent="0.3">
      <c r="A8" s="21" t="s">
        <v>15</v>
      </c>
      <c r="B8" s="11">
        <v>31773.18</v>
      </c>
      <c r="C8" s="18">
        <v>31943.279999999999</v>
      </c>
      <c r="D8" s="33">
        <v>29625.37</v>
      </c>
      <c r="E8" s="33">
        <v>20937.53</v>
      </c>
      <c r="F8" s="19">
        <f>Tabella1[[#This Row],[Primo    Trimestre    Costo (€)]]+Tabella1[[#This Row],[Secondo Trimestre    Costo (€)]]+Tabella1[[#This Row],[Terzo    Trimestre    Costo (€)]]+Tabella1[[#This Row],[Quarto Trimestre    Costo (€)]]</f>
        <v>114279.36</v>
      </c>
    </row>
    <row r="9" spans="1:9" x14ac:dyDescent="0.3">
      <c r="A9" s="21" t="s">
        <v>1</v>
      </c>
      <c r="B9" s="11">
        <v>0</v>
      </c>
      <c r="C9" s="33">
        <v>0</v>
      </c>
      <c r="D9" s="33">
        <v>0</v>
      </c>
      <c r="E9" s="33"/>
      <c r="F9" s="19">
        <f>Tabella1[[#This Row],[Primo    Trimestre    Costo (€)]]+Tabella1[[#This Row],[Secondo Trimestre    Costo (€)]]+Tabella1[[#This Row],[Terzo    Trimestre    Costo (€)]]+Tabella1[[#This Row],[Quarto Trimestre    Costo (€)]]</f>
        <v>0</v>
      </c>
    </row>
    <row r="10" spans="1:9" x14ac:dyDescent="0.3">
      <c r="A10" s="21" t="s">
        <v>2</v>
      </c>
      <c r="B10" s="11">
        <v>0</v>
      </c>
      <c r="C10" s="33">
        <v>0</v>
      </c>
      <c r="D10" s="33">
        <v>0</v>
      </c>
      <c r="E10" s="33"/>
      <c r="F10" s="19">
        <f>Tabella1[[#This Row],[Primo    Trimestre    Costo (€)]]+Tabella1[[#This Row],[Secondo Trimestre    Costo (€)]]+Tabella1[[#This Row],[Terzo    Trimestre    Costo (€)]]+Tabella1[[#This Row],[Quarto Trimestre    Costo (€)]]</f>
        <v>0</v>
      </c>
    </row>
    <row r="11" spans="1:9" x14ac:dyDescent="0.3">
      <c r="A11" s="21" t="s">
        <v>3</v>
      </c>
      <c r="B11" s="11">
        <v>0</v>
      </c>
      <c r="C11" s="33">
        <v>0</v>
      </c>
      <c r="D11" s="33">
        <v>0</v>
      </c>
      <c r="E11" s="33"/>
      <c r="F11" s="19">
        <f>Tabella1[[#This Row],[Primo    Trimestre    Costo (€)]]+Tabella1[[#This Row],[Secondo Trimestre    Costo (€)]]+Tabella1[[#This Row],[Terzo    Trimestre    Costo (€)]]+Tabella1[[#This Row],[Quarto Trimestre    Costo (€)]]</f>
        <v>0</v>
      </c>
    </row>
    <row r="12" spans="1:9" x14ac:dyDescent="0.3">
      <c r="A12" s="21" t="s">
        <v>4</v>
      </c>
      <c r="B12" s="11">
        <v>0</v>
      </c>
      <c r="C12" s="33">
        <v>0</v>
      </c>
      <c r="D12" s="33">
        <v>0</v>
      </c>
      <c r="E12" s="33"/>
      <c r="F12" s="19">
        <f>Tabella1[[#This Row],[Primo    Trimestre    Costo (€)]]+Tabella1[[#This Row],[Secondo Trimestre    Costo (€)]]+Tabella1[[#This Row],[Terzo    Trimestre    Costo (€)]]+Tabella1[[#This Row],[Quarto Trimestre    Costo (€)]]</f>
        <v>0</v>
      </c>
    </row>
    <row r="13" spans="1:9" ht="20.7" customHeight="1" thickBot="1" x14ac:dyDescent="0.35">
      <c r="A13" s="14" t="s">
        <v>10</v>
      </c>
      <c r="B13" s="15">
        <f>SUM(B7:B12)</f>
        <v>575600.74000000011</v>
      </c>
      <c r="C13" s="15">
        <f>SUM(C7:C12)</f>
        <v>542173.04</v>
      </c>
      <c r="D13" s="15">
        <f>SUM(D7:D12)</f>
        <v>567040.34</v>
      </c>
      <c r="E13" s="15">
        <f>SUM(E7:E12)</f>
        <v>705326.5</v>
      </c>
      <c r="F13" s="16">
        <f>SUM(F7:F12)</f>
        <v>2390140.6199999996</v>
      </c>
      <c r="G13" s="2"/>
      <c r="I13" s="3"/>
    </row>
    <row r="14" spans="1:9" ht="21.6" customHeight="1" x14ac:dyDescent="0.3">
      <c r="A14" s="29" t="s">
        <v>6</v>
      </c>
      <c r="B14" s="12">
        <v>257915.53</v>
      </c>
      <c r="C14" s="34">
        <v>243664</v>
      </c>
      <c r="D14" s="34">
        <v>240964.32</v>
      </c>
      <c r="E14" s="34">
        <v>225932.7</v>
      </c>
      <c r="F14" s="13">
        <f>SUM(Tabella1[[#This Row],[Primo    Trimestre    Costo (€)]]+Tabella1[[#This Row],[Secondo Trimestre    Costo (€)]])+Tabella1[[#This Row],[Terzo    Trimestre    Costo (€)]]+Tabella1[[#This Row],[Quarto Trimestre    Costo (€)]]</f>
        <v>968476.55</v>
      </c>
      <c r="H14" s="2"/>
    </row>
    <row r="15" spans="1:9" ht="24" customHeight="1" thickBot="1" x14ac:dyDescent="0.35">
      <c r="A15" s="14" t="s">
        <v>12</v>
      </c>
      <c r="B15" s="15">
        <f>B14</f>
        <v>257915.53</v>
      </c>
      <c r="C15" s="15">
        <f>C14</f>
        <v>243664</v>
      </c>
      <c r="D15" s="15">
        <f>D14</f>
        <v>240964.32</v>
      </c>
      <c r="E15" s="15">
        <f>E14</f>
        <v>225932.7</v>
      </c>
      <c r="F15" s="16">
        <f>F14</f>
        <v>968476.55</v>
      </c>
    </row>
    <row r="16" spans="1:9" ht="37.5" customHeight="1" x14ac:dyDescent="0.3">
      <c r="A16" s="28" t="s">
        <v>13</v>
      </c>
      <c r="B16" s="18">
        <v>0</v>
      </c>
      <c r="C16" s="33">
        <v>0</v>
      </c>
      <c r="D16" s="33">
        <v>0</v>
      </c>
      <c r="E16" s="33">
        <v>0</v>
      </c>
      <c r="F16" s="23">
        <v>0</v>
      </c>
    </row>
    <row r="17" spans="1:7" ht="15" thickBot="1" x14ac:dyDescent="0.35">
      <c r="A17" s="24" t="s">
        <v>11</v>
      </c>
      <c r="B17" s="17">
        <v>0</v>
      </c>
      <c r="C17" s="25">
        <f t="shared" ref="C17" si="0">SUM(C16)</f>
        <v>0</v>
      </c>
      <c r="D17" s="25">
        <v>0</v>
      </c>
      <c r="E17" s="25">
        <v>0</v>
      </c>
      <c r="F17" s="25">
        <v>0</v>
      </c>
    </row>
    <row r="18" spans="1:7" ht="15" thickBot="1" x14ac:dyDescent="0.35">
      <c r="A18" s="22" t="s">
        <v>9</v>
      </c>
      <c r="B18" s="26">
        <f>B15+B17+B13</f>
        <v>833516.27000000014</v>
      </c>
      <c r="C18" s="35">
        <f>C13+C15+C17</f>
        <v>785837.04</v>
      </c>
      <c r="D18" s="35">
        <f>D13+D15+D17</f>
        <v>808004.65999999992</v>
      </c>
      <c r="E18" s="35">
        <f>E13+E15+E17</f>
        <v>931259.2</v>
      </c>
      <c r="F18" s="27">
        <f>F15+F17+F13</f>
        <v>3358617.17</v>
      </c>
    </row>
    <row r="20" spans="1:7" ht="41.4" x14ac:dyDescent="0.3">
      <c r="A20" s="10" t="s">
        <v>8</v>
      </c>
      <c r="B20" s="5"/>
      <c r="C20" s="5"/>
      <c r="D20" s="5"/>
      <c r="E20" s="5"/>
      <c r="F20" s="5"/>
      <c r="G20" s="5"/>
    </row>
    <row r="21" spans="1:7" x14ac:dyDescent="0.3">
      <c r="A21" s="10"/>
      <c r="B21" s="32"/>
      <c r="C21" s="32"/>
      <c r="D21" s="32"/>
      <c r="E21" s="32"/>
      <c r="F21" s="32"/>
      <c r="G21" s="5"/>
    </row>
    <row r="22" spans="1:7" ht="69" x14ac:dyDescent="0.3">
      <c r="A22" s="10" t="s">
        <v>14</v>
      </c>
      <c r="B22" s="6"/>
      <c r="C22" s="6"/>
      <c r="D22" s="6"/>
      <c r="E22" s="6"/>
      <c r="F22" s="6"/>
      <c r="G22" s="6"/>
    </row>
  </sheetData>
  <pageMargins left="0.51181102362204722" right="0.39370078740157483" top="1.5748031496062993" bottom="0.74803149606299213" header="0.31496062992125984" footer="0.31496062992125984"/>
  <pageSetup paperSize="9" orientation="portrait" r:id="rId1"/>
  <headerFooter>
    <oddHeader>&amp;L&amp;G</oddHeader>
  </headerFooter>
  <ignoredErrors>
    <ignoredError sqref="C10:C11 C16 C18 C12 C9 C13:C15 C7:C8" calculatedColumn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Personale non a Tempo indeterm</vt:lpstr>
      <vt:lpstr>'Personale non a Tempo indeterm'!Print_Area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francesco.todini@enea.it</dc:creator>
  <cp:lastModifiedBy>Francesco Todini</cp:lastModifiedBy>
  <cp:lastPrinted>2024-04-12T09:21:14Z</cp:lastPrinted>
  <dcterms:created xsi:type="dcterms:W3CDTF">2018-10-29T13:38:09Z</dcterms:created>
  <dcterms:modified xsi:type="dcterms:W3CDTF">2026-01-19T10:18:50Z</dcterms:modified>
</cp:coreProperties>
</file>