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Dario De Nardis\Desktop\VISURE 2025\"/>
    </mc:Choice>
  </mc:AlternateContent>
  <xr:revisionPtr revIDLastSave="0" documentId="13_ncr:1_{9AD95303-6F2A-47C0-82C0-C1E4A524E47C}" xr6:coauthVersionLast="47" xr6:coauthVersionMax="47" xr10:uidLastSave="{00000000-0000-0000-0000-000000000000}"/>
  <bookViews>
    <workbookView xWindow="0" yWindow="405" windowWidth="28800" windowHeight="15195" xr2:uid="{00000000-000D-0000-FFFF-FFFF00000000}"/>
  </bookViews>
  <sheets>
    <sheet name="Terreni 2025" sheetId="5" r:id="rId1"/>
    <sheet name="Riep terr 2025" sheetId="2" r:id="rId2"/>
  </sheets>
  <definedNames>
    <definedName name="_xlnm.Print_Area" localSheetId="1">'Riep terr 2025'!$A$1:$I$20</definedName>
    <definedName name="_xlnm.Print_Area" localSheetId="0">'Terreni 2025'!$A$1:$G$250</definedName>
    <definedName name="_xlnm.Print_Titles" localSheetId="0">'Terreni 2025'!$1:$1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2" l="1"/>
  <c r="D13" i="2"/>
  <c r="C13" i="2"/>
  <c r="B13" i="2"/>
  <c r="H5" i="2"/>
  <c r="H6" i="2"/>
  <c r="H7" i="2"/>
  <c r="H8" i="2"/>
  <c r="H9" i="2"/>
  <c r="H10" i="2"/>
  <c r="H11" i="2"/>
  <c r="H12" i="2"/>
  <c r="G5" i="2"/>
  <c r="G6" i="2"/>
  <c r="G7" i="2"/>
  <c r="G8" i="2"/>
  <c r="G9" i="2"/>
  <c r="G10" i="2"/>
  <c r="G11" i="2"/>
  <c r="G12" i="2"/>
  <c r="F5" i="2"/>
  <c r="F6" i="2"/>
  <c r="F7" i="2"/>
  <c r="F8" i="2"/>
  <c r="F9" i="2"/>
  <c r="F10" i="2"/>
  <c r="F11" i="2"/>
  <c r="F12" i="2"/>
  <c r="H13" i="2" s="1"/>
  <c r="E5" i="2"/>
  <c r="E6" i="2"/>
  <c r="E7" i="2"/>
  <c r="E8" i="2"/>
  <c r="E9" i="2"/>
  <c r="E10" i="2"/>
  <c r="E11" i="2"/>
  <c r="E12" i="2"/>
  <c r="H4" i="2"/>
  <c r="G4" i="2"/>
  <c r="F4" i="2"/>
  <c r="E4" i="2"/>
  <c r="G248" i="5"/>
  <c r="F248" i="5"/>
  <c r="B248" i="5"/>
  <c r="G244" i="5"/>
  <c r="F244" i="5"/>
  <c r="B244" i="5"/>
  <c r="G235" i="5"/>
  <c r="F235" i="5"/>
  <c r="B235" i="5"/>
  <c r="G213" i="5"/>
  <c r="F213" i="5"/>
  <c r="B213" i="5"/>
  <c r="G194" i="5"/>
  <c r="F194" i="5"/>
  <c r="B194" i="5"/>
  <c r="G191" i="5"/>
  <c r="F191" i="5"/>
  <c r="B191" i="5"/>
  <c r="G186" i="5"/>
  <c r="F186" i="5"/>
  <c r="B186" i="5"/>
  <c r="G184" i="5"/>
  <c r="F184" i="5"/>
  <c r="B184" i="5"/>
  <c r="G182" i="5"/>
  <c r="F182" i="5"/>
  <c r="B182" i="5"/>
  <c r="B249" i="5" l="1"/>
  <c r="F249" i="5"/>
  <c r="G13" i="2"/>
  <c r="F13" i="2"/>
  <c r="F250" i="5"/>
  <c r="G249" i="5"/>
  <c r="G250" i="5"/>
</calcChain>
</file>

<file path=xl/sharedStrings.xml><?xml version="1.0" encoding="utf-8"?>
<sst xmlns="http://schemas.openxmlformats.org/spreadsheetml/2006/main" count="535" uniqueCount="50">
  <si>
    <t>Comune</t>
  </si>
  <si>
    <t>Partita</t>
  </si>
  <si>
    <t>Foglio</t>
  </si>
  <si>
    <t>Particella</t>
  </si>
  <si>
    <t>Sub</t>
  </si>
  <si>
    <t>Reddito dominicale</t>
  </si>
  <si>
    <t>Reddito agrario</t>
  </si>
  <si>
    <t>Redd. Dom.riv art 1 co. 512 L. 228/12</t>
  </si>
  <si>
    <t>Redd. agr. Riv. art 1 co. 512 L. 228/12</t>
  </si>
  <si>
    <t>CAMUGNANO</t>
  </si>
  <si>
    <t>B572</t>
  </si>
  <si>
    <t>CAMUGNANO Totale</t>
  </si>
  <si>
    <t>ISPRA Sez. A</t>
  </si>
  <si>
    <t>H367</t>
  </si>
  <si>
    <t>ISPRA Sez. A Totale</t>
  </si>
  <si>
    <t>LERICI</t>
  </si>
  <si>
    <t>E542</t>
  </si>
  <si>
    <t>LERICI Totale</t>
  </si>
  <si>
    <t>MANFREDONIA</t>
  </si>
  <si>
    <t>E885</t>
  </si>
  <si>
    <t>MANFREDONIA Totale</t>
  </si>
  <si>
    <t>PORTICI</t>
  </si>
  <si>
    <t>G902</t>
  </si>
  <si>
    <t>PORTICI Totale</t>
  </si>
  <si>
    <t>ROMA Sez. D</t>
  </si>
  <si>
    <t>H501</t>
  </si>
  <si>
    <t>ROMA Sez. D Totale</t>
  </si>
  <si>
    <t>ROTONDELLA</t>
  </si>
  <si>
    <t>H725</t>
  </si>
  <si>
    <t>ROTONDELLA Totale</t>
  </si>
  <si>
    <t>SALUGGIA</t>
  </si>
  <si>
    <t>H591</t>
  </si>
  <si>
    <t>SALUGGIA Totale</t>
  </si>
  <si>
    <t>VERNIO</t>
  </si>
  <si>
    <t>G999</t>
  </si>
  <si>
    <t>VERNIO Totale</t>
  </si>
  <si>
    <t>Tassi di rivalutazione</t>
  </si>
  <si>
    <t>Tasso riv. redd. dom.  art 3, co. 50 L. 662/96</t>
  </si>
  <si>
    <t>Tasso riv. redd. agr. art 3, co. 50 L. 662/96</t>
  </si>
  <si>
    <t>Tasso riv. redd. dom riv art 1 co. 512 L. 228/12</t>
  </si>
  <si>
    <t>Tasso riv. redd. agr.  art 1 co. 512 L. 228/12</t>
  </si>
  <si>
    <t xml:space="preserve">Nota </t>
  </si>
  <si>
    <t>Tabella riepilogo terreni</t>
  </si>
  <si>
    <t>(vuoto)</t>
  </si>
  <si>
    <t xml:space="preserve"> Redd. Dom. riv. Art. 3, co. 50 L. 662/96</t>
  </si>
  <si>
    <t xml:space="preserve"> Redd. agr. Riv. art 3, co. 50 L. 662/96</t>
  </si>
  <si>
    <t>ENEA Totale</t>
  </si>
  <si>
    <t>Codice catatastale</t>
  </si>
  <si>
    <t xml:space="preserve">ENEA Totale </t>
  </si>
  <si>
    <t>Totale complessivo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</si>
</sst>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charset val="1"/>
      <scheme val="minor"/>
    </font>
    <font>
      <sz val="10"/>
      <color theme="1"/>
      <name val="Calibri"/>
      <family val="2"/>
      <charset val="1"/>
      <scheme val="minor"/>
    </font>
    <font>
      <b/>
      <sz val="10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43" fontId="3" fillId="0" borderId="4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3" fontId="3" fillId="0" borderId="1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43" fontId="3" fillId="0" borderId="2" xfId="1" applyFont="1" applyFill="1" applyBorder="1" applyAlignment="1">
      <alignment horizontal="center" vertical="center"/>
    </xf>
    <xf numFmtId="0" fontId="5" fillId="0" borderId="0" xfId="0" applyFont="1"/>
    <xf numFmtId="43" fontId="0" fillId="0" borderId="0" xfId="1" applyFont="1"/>
    <xf numFmtId="43" fontId="3" fillId="0" borderId="1" xfId="1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 wrapText="1"/>
    </xf>
    <xf numFmtId="43" fontId="3" fillId="0" borderId="2" xfId="1" applyFont="1" applyBorder="1" applyAlignment="1">
      <alignment horizontal="center" vertical="center" wrapText="1"/>
    </xf>
    <xf numFmtId="43" fontId="3" fillId="0" borderId="5" xfId="1" applyFont="1" applyBorder="1"/>
    <xf numFmtId="0" fontId="0" fillId="2" borderId="2" xfId="0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43" fontId="5" fillId="0" borderId="0" xfId="1" applyFont="1"/>
    <xf numFmtId="43" fontId="6" fillId="0" borderId="10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3" fontId="7" fillId="0" borderId="1" xfId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/>
    </xf>
    <xf numFmtId="0" fontId="5" fillId="2" borderId="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</cellXfs>
  <cellStyles count="2">
    <cellStyle name="Migliaia" xfId="1" builtinId="3"/>
    <cellStyle name="Normale" xfId="0" builtinId="0"/>
  </cellStyles>
  <dxfs count="3">
    <dxf>
      <fill>
        <patternFill>
          <bgColor theme="0" tint="-0.14996795556505021"/>
        </patternFill>
      </fill>
    </dxf>
    <dxf>
      <font>
        <b/>
        <i val="0"/>
      </font>
      <fill>
        <patternFill>
          <bgColor theme="9" tint="0.79998168889431442"/>
        </patternFill>
      </fill>
      <border>
        <left/>
        <top style="thin">
          <color theme="4" tint="-0.499984740745262"/>
        </top>
        <bottom style="thin">
          <color theme="4" tint="-0.499984740745262"/>
        </bottom>
        <vertical/>
        <horizontal/>
      </border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16C63-F3FC-4CD1-9717-13DED71F8B4D}">
  <sheetPr>
    <pageSetUpPr fitToPage="1"/>
  </sheetPr>
  <dimension ref="A1:G258"/>
  <sheetViews>
    <sheetView tabSelected="1" topLeftCell="A186" workbookViewId="0">
      <selection activeCell="O12" sqref="O12"/>
    </sheetView>
  </sheetViews>
  <sheetFormatPr defaultRowHeight="15" outlineLevelRow="2" x14ac:dyDescent="0.25"/>
  <cols>
    <col min="1" max="1" width="26.85546875" customWidth="1"/>
    <col min="2" max="2" width="7.5703125" customWidth="1"/>
    <col min="4" max="4" width="11.42578125" customWidth="1"/>
    <col min="5" max="5" width="12.85546875" customWidth="1"/>
    <col min="6" max="7" width="13" customWidth="1"/>
  </cols>
  <sheetData>
    <row r="1" spans="1:7" ht="30" x14ac:dyDescent="0.25">
      <c r="A1" s="26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6" t="s">
        <v>5</v>
      </c>
      <c r="G1" s="26" t="s">
        <v>6</v>
      </c>
    </row>
    <row r="2" spans="1:7" outlineLevel="2" x14ac:dyDescent="0.25">
      <c r="A2" t="s">
        <v>9</v>
      </c>
      <c r="B2">
        <v>1</v>
      </c>
      <c r="C2">
        <v>62</v>
      </c>
      <c r="D2">
        <v>205</v>
      </c>
      <c r="E2" t="s">
        <v>43</v>
      </c>
      <c r="F2" s="13">
        <v>0.03</v>
      </c>
      <c r="G2" s="13">
        <v>0.04</v>
      </c>
    </row>
    <row r="3" spans="1:7" outlineLevel="2" x14ac:dyDescent="0.25">
      <c r="A3" t="s">
        <v>9</v>
      </c>
      <c r="B3">
        <v>1</v>
      </c>
      <c r="C3">
        <v>62</v>
      </c>
      <c r="D3">
        <v>248</v>
      </c>
      <c r="E3" t="s">
        <v>43</v>
      </c>
      <c r="F3" s="13">
        <v>1.78</v>
      </c>
      <c r="G3" s="13">
        <v>0.82</v>
      </c>
    </row>
    <row r="4" spans="1:7" outlineLevel="2" x14ac:dyDescent="0.25">
      <c r="A4" t="s">
        <v>9</v>
      </c>
      <c r="B4">
        <v>1</v>
      </c>
      <c r="C4">
        <v>62</v>
      </c>
      <c r="D4">
        <v>252</v>
      </c>
      <c r="E4" t="s">
        <v>43</v>
      </c>
      <c r="F4" s="13">
        <v>3.36</v>
      </c>
      <c r="G4" s="13">
        <v>1.55</v>
      </c>
    </row>
    <row r="5" spans="1:7" outlineLevel="2" x14ac:dyDescent="0.25">
      <c r="A5" t="s">
        <v>9</v>
      </c>
      <c r="B5">
        <v>1</v>
      </c>
      <c r="C5">
        <v>62</v>
      </c>
      <c r="D5">
        <v>259</v>
      </c>
      <c r="E5" t="s">
        <v>43</v>
      </c>
      <c r="F5" s="13">
        <v>0.12</v>
      </c>
      <c r="G5" s="13">
        <v>0.06</v>
      </c>
    </row>
    <row r="6" spans="1:7" outlineLevel="2" x14ac:dyDescent="0.25">
      <c r="A6" t="s">
        <v>9</v>
      </c>
      <c r="B6">
        <v>1</v>
      </c>
      <c r="C6">
        <v>62</v>
      </c>
      <c r="D6">
        <v>268</v>
      </c>
      <c r="E6" t="s">
        <v>43</v>
      </c>
      <c r="F6" s="13">
        <v>0.23</v>
      </c>
      <c r="G6" s="13">
        <v>0.34</v>
      </c>
    </row>
    <row r="7" spans="1:7" outlineLevel="2" x14ac:dyDescent="0.25">
      <c r="A7" t="s">
        <v>9</v>
      </c>
      <c r="B7">
        <v>1</v>
      </c>
      <c r="C7">
        <v>63</v>
      </c>
      <c r="D7">
        <v>38</v>
      </c>
      <c r="E7" t="s">
        <v>43</v>
      </c>
      <c r="F7" s="13">
        <v>6.35</v>
      </c>
      <c r="G7" s="13">
        <v>2.93</v>
      </c>
    </row>
    <row r="8" spans="1:7" outlineLevel="2" x14ac:dyDescent="0.25">
      <c r="A8" t="s">
        <v>9</v>
      </c>
      <c r="B8">
        <v>1</v>
      </c>
      <c r="C8">
        <v>63</v>
      </c>
      <c r="D8">
        <v>42</v>
      </c>
      <c r="E8" t="s">
        <v>43</v>
      </c>
      <c r="F8" s="13">
        <v>3.68</v>
      </c>
      <c r="G8" s="13">
        <v>1.7</v>
      </c>
    </row>
    <row r="9" spans="1:7" outlineLevel="2" x14ac:dyDescent="0.25">
      <c r="A9" t="s">
        <v>9</v>
      </c>
      <c r="B9">
        <v>1</v>
      </c>
      <c r="C9">
        <v>63</v>
      </c>
      <c r="D9">
        <v>48</v>
      </c>
      <c r="E9" t="s">
        <v>43</v>
      </c>
      <c r="F9" s="13">
        <v>13.89</v>
      </c>
      <c r="G9" s="13">
        <v>6.41</v>
      </c>
    </row>
    <row r="10" spans="1:7" outlineLevel="2" x14ac:dyDescent="0.25">
      <c r="A10" t="s">
        <v>9</v>
      </c>
      <c r="B10">
        <v>1</v>
      </c>
      <c r="C10">
        <v>63</v>
      </c>
      <c r="D10">
        <v>76</v>
      </c>
      <c r="E10" t="s">
        <v>43</v>
      </c>
      <c r="F10" s="13">
        <v>4.72</v>
      </c>
      <c r="G10" s="13">
        <v>2.1800000000000002</v>
      </c>
    </row>
    <row r="11" spans="1:7" outlineLevel="2" x14ac:dyDescent="0.25">
      <c r="A11" t="s">
        <v>9</v>
      </c>
      <c r="B11">
        <v>1</v>
      </c>
      <c r="C11">
        <v>63</v>
      </c>
      <c r="D11">
        <v>80</v>
      </c>
      <c r="E11" t="s">
        <v>43</v>
      </c>
      <c r="F11" s="13">
        <v>7.7</v>
      </c>
      <c r="G11" s="13">
        <v>2.89</v>
      </c>
    </row>
    <row r="12" spans="1:7" outlineLevel="2" x14ac:dyDescent="0.25">
      <c r="A12" t="s">
        <v>9</v>
      </c>
      <c r="B12">
        <v>1</v>
      </c>
      <c r="C12">
        <v>63</v>
      </c>
      <c r="D12">
        <v>105</v>
      </c>
      <c r="E12" t="s">
        <v>43</v>
      </c>
      <c r="F12" s="13">
        <v>1.1299999999999999</v>
      </c>
      <c r="G12" s="13">
        <v>0.52</v>
      </c>
    </row>
    <row r="13" spans="1:7" outlineLevel="2" x14ac:dyDescent="0.25">
      <c r="A13" t="s">
        <v>9</v>
      </c>
      <c r="B13">
        <v>1</v>
      </c>
      <c r="C13">
        <v>63</v>
      </c>
      <c r="D13">
        <v>106</v>
      </c>
      <c r="E13" t="s">
        <v>43</v>
      </c>
      <c r="F13" s="13">
        <v>12.73</v>
      </c>
      <c r="G13" s="13">
        <v>5.87</v>
      </c>
    </row>
    <row r="14" spans="1:7" outlineLevel="2" x14ac:dyDescent="0.25">
      <c r="A14" t="s">
        <v>9</v>
      </c>
      <c r="B14">
        <v>1</v>
      </c>
      <c r="C14">
        <v>63</v>
      </c>
      <c r="D14">
        <v>119</v>
      </c>
      <c r="E14" t="s">
        <v>43</v>
      </c>
      <c r="F14" s="13">
        <v>52.41</v>
      </c>
      <c r="G14" s="13">
        <v>2.62</v>
      </c>
    </row>
    <row r="15" spans="1:7" outlineLevel="2" x14ac:dyDescent="0.25">
      <c r="A15" t="s">
        <v>9</v>
      </c>
      <c r="B15">
        <v>1</v>
      </c>
      <c r="C15">
        <v>63</v>
      </c>
      <c r="D15">
        <v>120</v>
      </c>
      <c r="E15" t="s">
        <v>43</v>
      </c>
      <c r="F15" s="13">
        <v>15.63</v>
      </c>
      <c r="G15" s="13">
        <v>0.78</v>
      </c>
    </row>
    <row r="16" spans="1:7" outlineLevel="2" x14ac:dyDescent="0.25">
      <c r="A16" t="s">
        <v>9</v>
      </c>
      <c r="B16">
        <v>1</v>
      </c>
      <c r="C16">
        <v>63</v>
      </c>
      <c r="D16">
        <v>121</v>
      </c>
      <c r="E16" t="s">
        <v>43</v>
      </c>
      <c r="F16" s="13">
        <v>15.35</v>
      </c>
      <c r="G16" s="13">
        <v>0.77</v>
      </c>
    </row>
    <row r="17" spans="1:7" outlineLevel="2" x14ac:dyDescent="0.25">
      <c r="A17" t="s">
        <v>9</v>
      </c>
      <c r="B17">
        <v>1</v>
      </c>
      <c r="C17">
        <v>63</v>
      </c>
      <c r="D17">
        <v>122</v>
      </c>
      <c r="E17" t="s">
        <v>43</v>
      </c>
      <c r="F17" s="13">
        <v>5.86</v>
      </c>
      <c r="G17" s="13">
        <v>2.7</v>
      </c>
    </row>
    <row r="18" spans="1:7" outlineLevel="2" x14ac:dyDescent="0.25">
      <c r="A18" t="s">
        <v>9</v>
      </c>
      <c r="B18">
        <v>1</v>
      </c>
      <c r="C18">
        <v>63</v>
      </c>
      <c r="D18">
        <v>123</v>
      </c>
      <c r="E18" t="s">
        <v>43</v>
      </c>
      <c r="F18" s="13">
        <v>42.63</v>
      </c>
      <c r="G18" s="13">
        <v>19.68</v>
      </c>
    </row>
    <row r="19" spans="1:7" outlineLevel="2" x14ac:dyDescent="0.25">
      <c r="A19" t="s">
        <v>9</v>
      </c>
      <c r="B19">
        <v>1</v>
      </c>
      <c r="C19">
        <v>63</v>
      </c>
      <c r="D19">
        <v>124</v>
      </c>
      <c r="E19" t="s">
        <v>43</v>
      </c>
      <c r="F19" s="13">
        <v>1.1200000000000001</v>
      </c>
      <c r="G19" s="13">
        <v>1.1200000000000001</v>
      </c>
    </row>
    <row r="20" spans="1:7" outlineLevel="2" x14ac:dyDescent="0.25">
      <c r="A20" t="s">
        <v>9</v>
      </c>
      <c r="B20">
        <v>1</v>
      </c>
      <c r="C20">
        <v>63</v>
      </c>
      <c r="D20">
        <v>128</v>
      </c>
      <c r="E20" t="s">
        <v>43</v>
      </c>
      <c r="F20" s="13">
        <v>3.61</v>
      </c>
      <c r="G20" s="13">
        <v>1.35</v>
      </c>
    </row>
    <row r="21" spans="1:7" outlineLevel="2" x14ac:dyDescent="0.25">
      <c r="A21" t="s">
        <v>9</v>
      </c>
      <c r="B21">
        <v>1</v>
      </c>
      <c r="C21">
        <v>63</v>
      </c>
      <c r="D21">
        <v>133</v>
      </c>
      <c r="E21" t="s">
        <v>43</v>
      </c>
      <c r="F21" s="13">
        <v>0.03</v>
      </c>
      <c r="G21" s="13">
        <v>0.05</v>
      </c>
    </row>
    <row r="22" spans="1:7" outlineLevel="2" x14ac:dyDescent="0.25">
      <c r="A22" t="s">
        <v>9</v>
      </c>
      <c r="B22">
        <v>1</v>
      </c>
      <c r="C22">
        <v>63</v>
      </c>
      <c r="D22">
        <v>134</v>
      </c>
      <c r="E22" t="s">
        <v>43</v>
      </c>
      <c r="F22" s="13">
        <v>0.66</v>
      </c>
      <c r="G22" s="13">
        <v>0.25</v>
      </c>
    </row>
    <row r="23" spans="1:7" outlineLevel="2" x14ac:dyDescent="0.25">
      <c r="A23" t="s">
        <v>9</v>
      </c>
      <c r="B23">
        <v>1</v>
      </c>
      <c r="C23">
        <v>63</v>
      </c>
      <c r="D23">
        <v>135</v>
      </c>
      <c r="E23" t="s">
        <v>43</v>
      </c>
      <c r="F23" s="13">
        <v>0.33</v>
      </c>
      <c r="G23" s="13">
        <v>0.12</v>
      </c>
    </row>
    <row r="24" spans="1:7" outlineLevel="2" x14ac:dyDescent="0.25">
      <c r="A24" t="s">
        <v>9</v>
      </c>
      <c r="B24">
        <v>1</v>
      </c>
      <c r="C24">
        <v>63</v>
      </c>
      <c r="D24">
        <v>137</v>
      </c>
      <c r="E24" t="s">
        <v>43</v>
      </c>
      <c r="F24" s="13">
        <v>0.17</v>
      </c>
      <c r="G24" s="13">
        <v>0.25</v>
      </c>
    </row>
    <row r="25" spans="1:7" outlineLevel="2" x14ac:dyDescent="0.25">
      <c r="A25" t="s">
        <v>9</v>
      </c>
      <c r="B25">
        <v>1</v>
      </c>
      <c r="C25">
        <v>63</v>
      </c>
      <c r="D25">
        <v>138</v>
      </c>
      <c r="E25" t="s">
        <v>43</v>
      </c>
      <c r="F25" s="13">
        <v>0.6</v>
      </c>
      <c r="G25" s="13">
        <v>0.23</v>
      </c>
    </row>
    <row r="26" spans="1:7" outlineLevel="2" x14ac:dyDescent="0.25">
      <c r="A26" t="s">
        <v>9</v>
      </c>
      <c r="B26">
        <v>1</v>
      </c>
      <c r="C26">
        <v>63</v>
      </c>
      <c r="D26">
        <v>139</v>
      </c>
      <c r="E26" t="s">
        <v>43</v>
      </c>
      <c r="F26" s="13">
        <v>13.15</v>
      </c>
      <c r="G26" s="13">
        <v>6.07</v>
      </c>
    </row>
    <row r="27" spans="1:7" outlineLevel="2" x14ac:dyDescent="0.25">
      <c r="A27" t="s">
        <v>9</v>
      </c>
      <c r="B27">
        <v>1</v>
      </c>
      <c r="C27">
        <v>63</v>
      </c>
      <c r="D27">
        <v>141</v>
      </c>
      <c r="E27" t="s">
        <v>43</v>
      </c>
      <c r="F27" s="13">
        <v>0.43</v>
      </c>
      <c r="G27" s="13">
        <v>0.2</v>
      </c>
    </row>
    <row r="28" spans="1:7" outlineLevel="2" x14ac:dyDescent="0.25">
      <c r="A28" t="s">
        <v>9</v>
      </c>
      <c r="B28">
        <v>1</v>
      </c>
      <c r="C28">
        <v>63</v>
      </c>
      <c r="D28">
        <v>142</v>
      </c>
      <c r="E28" t="s">
        <v>43</v>
      </c>
      <c r="F28" s="13">
        <v>1.36</v>
      </c>
      <c r="G28" s="13">
        <v>0.63</v>
      </c>
    </row>
    <row r="29" spans="1:7" outlineLevel="2" x14ac:dyDescent="0.25">
      <c r="A29" t="s">
        <v>9</v>
      </c>
      <c r="B29">
        <v>1</v>
      </c>
      <c r="C29">
        <v>63</v>
      </c>
      <c r="D29">
        <v>144</v>
      </c>
      <c r="E29" t="s">
        <v>43</v>
      </c>
      <c r="F29" s="13">
        <v>1.18</v>
      </c>
      <c r="G29" s="13">
        <v>1.18</v>
      </c>
    </row>
    <row r="30" spans="1:7" outlineLevel="2" x14ac:dyDescent="0.25">
      <c r="A30" t="s">
        <v>9</v>
      </c>
      <c r="B30">
        <v>1</v>
      </c>
      <c r="C30">
        <v>63</v>
      </c>
      <c r="D30">
        <v>145</v>
      </c>
      <c r="E30" t="s">
        <v>43</v>
      </c>
      <c r="F30" s="13">
        <v>2.66</v>
      </c>
      <c r="G30" s="13">
        <v>13.3</v>
      </c>
    </row>
    <row r="31" spans="1:7" outlineLevel="2" x14ac:dyDescent="0.25">
      <c r="A31" t="s">
        <v>9</v>
      </c>
      <c r="B31">
        <v>1</v>
      </c>
      <c r="C31">
        <v>63</v>
      </c>
      <c r="D31">
        <v>146</v>
      </c>
      <c r="E31" t="s">
        <v>43</v>
      </c>
      <c r="F31" s="13">
        <v>0.63</v>
      </c>
      <c r="G31" s="13">
        <v>0.6</v>
      </c>
    </row>
    <row r="32" spans="1:7" outlineLevel="2" x14ac:dyDescent="0.25">
      <c r="A32" t="s">
        <v>9</v>
      </c>
      <c r="B32">
        <v>1</v>
      </c>
      <c r="C32">
        <v>63</v>
      </c>
      <c r="D32">
        <v>147</v>
      </c>
      <c r="E32" t="s">
        <v>43</v>
      </c>
      <c r="F32" s="13">
        <v>0.88</v>
      </c>
      <c r="G32" s="13">
        <v>0.41</v>
      </c>
    </row>
    <row r="33" spans="1:7" outlineLevel="2" x14ac:dyDescent="0.25">
      <c r="A33" t="s">
        <v>9</v>
      </c>
      <c r="B33">
        <v>1</v>
      </c>
      <c r="C33">
        <v>63</v>
      </c>
      <c r="D33">
        <v>148</v>
      </c>
      <c r="E33" t="s">
        <v>43</v>
      </c>
      <c r="F33" s="13">
        <v>0.32</v>
      </c>
      <c r="G33" s="13">
        <v>0.15</v>
      </c>
    </row>
    <row r="34" spans="1:7" outlineLevel="2" x14ac:dyDescent="0.25">
      <c r="A34" t="s">
        <v>9</v>
      </c>
      <c r="B34">
        <v>1</v>
      </c>
      <c r="C34">
        <v>63</v>
      </c>
      <c r="D34">
        <v>149</v>
      </c>
      <c r="E34" t="s">
        <v>43</v>
      </c>
      <c r="F34" s="13">
        <v>13.51</v>
      </c>
      <c r="G34" s="13">
        <v>67.569999999999993</v>
      </c>
    </row>
    <row r="35" spans="1:7" outlineLevel="2" x14ac:dyDescent="0.25">
      <c r="A35" t="s">
        <v>9</v>
      </c>
      <c r="B35">
        <v>1</v>
      </c>
      <c r="C35">
        <v>63</v>
      </c>
      <c r="D35">
        <v>150</v>
      </c>
      <c r="E35" t="s">
        <v>43</v>
      </c>
      <c r="F35" s="13">
        <v>1.17</v>
      </c>
      <c r="G35" s="13">
        <v>1.17</v>
      </c>
    </row>
    <row r="36" spans="1:7" outlineLevel="2" x14ac:dyDescent="0.25">
      <c r="A36" t="s">
        <v>9</v>
      </c>
      <c r="B36">
        <v>1</v>
      </c>
      <c r="C36">
        <v>63</v>
      </c>
      <c r="D36">
        <v>152</v>
      </c>
      <c r="E36" t="s">
        <v>43</v>
      </c>
      <c r="F36" s="13">
        <v>0</v>
      </c>
      <c r="G36" s="13">
        <v>0</v>
      </c>
    </row>
    <row r="37" spans="1:7" outlineLevel="2" x14ac:dyDescent="0.25">
      <c r="A37" t="s">
        <v>9</v>
      </c>
      <c r="B37">
        <v>1</v>
      </c>
      <c r="C37">
        <v>63</v>
      </c>
      <c r="D37">
        <v>153</v>
      </c>
      <c r="E37" t="s">
        <v>43</v>
      </c>
      <c r="F37" s="13">
        <v>0</v>
      </c>
      <c r="G37" s="13">
        <v>0</v>
      </c>
    </row>
    <row r="38" spans="1:7" outlineLevel="2" x14ac:dyDescent="0.25">
      <c r="A38" t="s">
        <v>9</v>
      </c>
      <c r="B38">
        <v>1</v>
      </c>
      <c r="C38">
        <v>63</v>
      </c>
      <c r="D38">
        <v>154</v>
      </c>
      <c r="E38" t="s">
        <v>43</v>
      </c>
      <c r="F38" s="13">
        <v>1.29</v>
      </c>
      <c r="G38" s="13">
        <v>1.55</v>
      </c>
    </row>
    <row r="39" spans="1:7" outlineLevel="2" x14ac:dyDescent="0.25">
      <c r="A39" t="s">
        <v>9</v>
      </c>
      <c r="B39">
        <v>1</v>
      </c>
      <c r="C39">
        <v>63</v>
      </c>
      <c r="D39">
        <v>156</v>
      </c>
      <c r="E39" t="s">
        <v>43</v>
      </c>
      <c r="F39" s="13">
        <v>1.52</v>
      </c>
      <c r="G39" s="13">
        <v>0.7</v>
      </c>
    </row>
    <row r="40" spans="1:7" outlineLevel="2" x14ac:dyDescent="0.25">
      <c r="A40" t="s">
        <v>9</v>
      </c>
      <c r="B40">
        <v>1</v>
      </c>
      <c r="C40">
        <v>63</v>
      </c>
      <c r="D40">
        <v>157</v>
      </c>
      <c r="E40" t="s">
        <v>43</v>
      </c>
      <c r="F40" s="13">
        <v>1.95</v>
      </c>
      <c r="G40" s="13">
        <v>0.1</v>
      </c>
    </row>
    <row r="41" spans="1:7" outlineLevel="2" x14ac:dyDescent="0.25">
      <c r="A41" t="s">
        <v>9</v>
      </c>
      <c r="B41">
        <v>1</v>
      </c>
      <c r="C41">
        <v>63</v>
      </c>
      <c r="D41">
        <v>158</v>
      </c>
      <c r="E41" t="s">
        <v>43</v>
      </c>
      <c r="F41" s="13">
        <v>0</v>
      </c>
      <c r="G41" s="13">
        <v>0</v>
      </c>
    </row>
    <row r="42" spans="1:7" outlineLevel="2" x14ac:dyDescent="0.25">
      <c r="A42" t="s">
        <v>9</v>
      </c>
      <c r="B42">
        <v>1</v>
      </c>
      <c r="C42">
        <v>63</v>
      </c>
      <c r="D42">
        <v>159</v>
      </c>
      <c r="E42" t="s">
        <v>43</v>
      </c>
      <c r="F42" s="13">
        <v>3.53</v>
      </c>
      <c r="G42" s="13">
        <v>3.53</v>
      </c>
    </row>
    <row r="43" spans="1:7" outlineLevel="2" x14ac:dyDescent="0.25">
      <c r="A43" t="s">
        <v>9</v>
      </c>
      <c r="B43">
        <v>1</v>
      </c>
      <c r="C43">
        <v>63</v>
      </c>
      <c r="D43">
        <v>161</v>
      </c>
      <c r="E43" t="s">
        <v>43</v>
      </c>
      <c r="F43" s="13">
        <v>10.51</v>
      </c>
      <c r="G43" s="13">
        <v>10.51</v>
      </c>
    </row>
    <row r="44" spans="1:7" outlineLevel="2" x14ac:dyDescent="0.25">
      <c r="A44" t="s">
        <v>9</v>
      </c>
      <c r="B44">
        <v>1</v>
      </c>
      <c r="C44">
        <v>63</v>
      </c>
      <c r="D44">
        <v>185</v>
      </c>
      <c r="E44" t="s">
        <v>43</v>
      </c>
      <c r="F44" s="13">
        <v>0.72</v>
      </c>
      <c r="G44" s="13">
        <v>0.27</v>
      </c>
    </row>
    <row r="45" spans="1:7" outlineLevel="2" x14ac:dyDescent="0.25">
      <c r="A45" t="s">
        <v>9</v>
      </c>
      <c r="B45">
        <v>1</v>
      </c>
      <c r="C45">
        <v>63</v>
      </c>
      <c r="D45">
        <v>186</v>
      </c>
      <c r="E45" t="s">
        <v>43</v>
      </c>
      <c r="F45" s="13">
        <v>20.51</v>
      </c>
      <c r="G45" s="13">
        <v>9.4700000000000006</v>
      </c>
    </row>
    <row r="46" spans="1:7" outlineLevel="2" x14ac:dyDescent="0.25">
      <c r="A46" t="s">
        <v>9</v>
      </c>
      <c r="B46">
        <v>1</v>
      </c>
      <c r="C46">
        <v>63</v>
      </c>
      <c r="D46">
        <v>187</v>
      </c>
      <c r="E46" t="s">
        <v>43</v>
      </c>
      <c r="F46" s="13">
        <v>66.11</v>
      </c>
      <c r="G46" s="13">
        <v>24.79</v>
      </c>
    </row>
    <row r="47" spans="1:7" outlineLevel="2" x14ac:dyDescent="0.25">
      <c r="A47" t="s">
        <v>9</v>
      </c>
      <c r="B47">
        <v>1</v>
      </c>
      <c r="C47">
        <v>63</v>
      </c>
      <c r="D47">
        <v>188</v>
      </c>
      <c r="E47" t="s">
        <v>43</v>
      </c>
      <c r="F47" s="13">
        <v>62.94</v>
      </c>
      <c r="G47" s="13">
        <v>37.76</v>
      </c>
    </row>
    <row r="48" spans="1:7" outlineLevel="2" x14ac:dyDescent="0.25">
      <c r="A48" t="s">
        <v>9</v>
      </c>
      <c r="B48">
        <v>1</v>
      </c>
      <c r="C48">
        <v>63</v>
      </c>
      <c r="D48">
        <v>189</v>
      </c>
      <c r="E48" t="s">
        <v>43</v>
      </c>
      <c r="F48" s="13">
        <v>0.5</v>
      </c>
      <c r="G48" s="13">
        <v>0.5</v>
      </c>
    </row>
    <row r="49" spans="1:7" outlineLevel="2" x14ac:dyDescent="0.25">
      <c r="A49" t="s">
        <v>9</v>
      </c>
      <c r="B49">
        <v>1</v>
      </c>
      <c r="C49">
        <v>63</v>
      </c>
      <c r="D49">
        <v>264</v>
      </c>
      <c r="E49" t="s">
        <v>43</v>
      </c>
      <c r="F49" s="13">
        <v>0.01</v>
      </c>
      <c r="G49" s="13">
        <v>0</v>
      </c>
    </row>
    <row r="50" spans="1:7" outlineLevel="2" x14ac:dyDescent="0.25">
      <c r="A50" t="s">
        <v>9</v>
      </c>
      <c r="B50">
        <v>1</v>
      </c>
      <c r="C50">
        <v>64</v>
      </c>
      <c r="D50">
        <v>31</v>
      </c>
      <c r="E50" t="s">
        <v>43</v>
      </c>
      <c r="F50" s="13">
        <v>25.81</v>
      </c>
      <c r="G50" s="13">
        <v>11.91</v>
      </c>
    </row>
    <row r="51" spans="1:7" outlineLevel="2" x14ac:dyDescent="0.25">
      <c r="A51" t="s">
        <v>9</v>
      </c>
      <c r="B51">
        <v>1</v>
      </c>
      <c r="C51">
        <v>64</v>
      </c>
      <c r="D51">
        <v>81</v>
      </c>
      <c r="E51" t="s">
        <v>43</v>
      </c>
      <c r="F51" s="13">
        <v>16.79</v>
      </c>
      <c r="G51" s="13">
        <v>10.07</v>
      </c>
    </row>
    <row r="52" spans="1:7" outlineLevel="2" x14ac:dyDescent="0.25">
      <c r="A52" t="s">
        <v>9</v>
      </c>
      <c r="B52">
        <v>1</v>
      </c>
      <c r="C52">
        <v>64</v>
      </c>
      <c r="D52">
        <v>83</v>
      </c>
      <c r="E52" t="s">
        <v>43</v>
      </c>
      <c r="F52" s="13">
        <v>6.42</v>
      </c>
      <c r="G52" s="13">
        <v>6.42</v>
      </c>
    </row>
    <row r="53" spans="1:7" outlineLevel="2" x14ac:dyDescent="0.25">
      <c r="A53" t="s">
        <v>9</v>
      </c>
      <c r="B53">
        <v>1</v>
      </c>
      <c r="C53">
        <v>64</v>
      </c>
      <c r="D53">
        <v>84</v>
      </c>
      <c r="E53" t="s">
        <v>43</v>
      </c>
      <c r="F53" s="13">
        <v>11.86</v>
      </c>
      <c r="G53" s="13">
        <v>7.12</v>
      </c>
    </row>
    <row r="54" spans="1:7" outlineLevel="2" x14ac:dyDescent="0.25">
      <c r="A54" t="s">
        <v>9</v>
      </c>
      <c r="B54">
        <v>1</v>
      </c>
      <c r="C54">
        <v>64</v>
      </c>
      <c r="D54">
        <v>85</v>
      </c>
      <c r="E54" t="s">
        <v>43</v>
      </c>
      <c r="F54" s="13">
        <v>2.41</v>
      </c>
      <c r="G54" s="13">
        <v>1.45</v>
      </c>
    </row>
    <row r="55" spans="1:7" outlineLevel="2" x14ac:dyDescent="0.25">
      <c r="A55" t="s">
        <v>9</v>
      </c>
      <c r="B55">
        <v>1</v>
      </c>
      <c r="C55">
        <v>78</v>
      </c>
      <c r="D55">
        <v>4</v>
      </c>
      <c r="E55" t="s">
        <v>43</v>
      </c>
      <c r="F55" s="13">
        <v>0</v>
      </c>
      <c r="G55" s="13">
        <v>0</v>
      </c>
    </row>
    <row r="56" spans="1:7" outlineLevel="2" x14ac:dyDescent="0.25">
      <c r="A56" t="s">
        <v>9</v>
      </c>
      <c r="B56">
        <v>1</v>
      </c>
      <c r="C56">
        <v>78</v>
      </c>
      <c r="D56">
        <v>13</v>
      </c>
      <c r="E56" t="s">
        <v>43</v>
      </c>
      <c r="F56" s="13">
        <v>0.57999999999999996</v>
      </c>
      <c r="G56" s="13">
        <v>0.22</v>
      </c>
    </row>
    <row r="57" spans="1:7" outlineLevel="2" x14ac:dyDescent="0.25">
      <c r="A57" t="s">
        <v>9</v>
      </c>
      <c r="B57">
        <v>1</v>
      </c>
      <c r="C57">
        <v>78</v>
      </c>
      <c r="D57">
        <v>14</v>
      </c>
      <c r="E57" t="s">
        <v>43</v>
      </c>
      <c r="F57" s="13">
        <v>0.41</v>
      </c>
      <c r="G57" s="13">
        <v>0.15</v>
      </c>
    </row>
    <row r="58" spans="1:7" outlineLevel="2" x14ac:dyDescent="0.25">
      <c r="A58" t="s">
        <v>9</v>
      </c>
      <c r="B58">
        <v>1</v>
      </c>
      <c r="C58">
        <v>78</v>
      </c>
      <c r="D58">
        <v>15</v>
      </c>
      <c r="E58" t="s">
        <v>43</v>
      </c>
      <c r="F58" s="13">
        <v>3.37</v>
      </c>
      <c r="G58" s="13">
        <v>1.26</v>
      </c>
    </row>
    <row r="59" spans="1:7" outlineLevel="2" x14ac:dyDescent="0.25">
      <c r="A59" t="s">
        <v>9</v>
      </c>
      <c r="B59">
        <v>1</v>
      </c>
      <c r="C59">
        <v>78</v>
      </c>
      <c r="D59">
        <v>16</v>
      </c>
      <c r="E59" t="s">
        <v>43</v>
      </c>
      <c r="F59" s="13">
        <v>4.42</v>
      </c>
      <c r="G59" s="13">
        <v>0.66</v>
      </c>
    </row>
    <row r="60" spans="1:7" outlineLevel="2" x14ac:dyDescent="0.25">
      <c r="A60" t="s">
        <v>9</v>
      </c>
      <c r="B60">
        <v>1</v>
      </c>
      <c r="C60">
        <v>78</v>
      </c>
      <c r="D60">
        <v>17</v>
      </c>
      <c r="E60" t="s">
        <v>43</v>
      </c>
      <c r="F60" s="13">
        <v>4.9400000000000004</v>
      </c>
      <c r="G60" s="13">
        <v>4.9400000000000004</v>
      </c>
    </row>
    <row r="61" spans="1:7" outlineLevel="2" x14ac:dyDescent="0.25">
      <c r="A61" t="s">
        <v>9</v>
      </c>
      <c r="B61">
        <v>1</v>
      </c>
      <c r="C61">
        <v>78</v>
      </c>
      <c r="D61">
        <v>18</v>
      </c>
      <c r="E61" t="s">
        <v>43</v>
      </c>
      <c r="F61" s="13">
        <v>23.27</v>
      </c>
      <c r="G61" s="13">
        <v>8.73</v>
      </c>
    </row>
    <row r="62" spans="1:7" outlineLevel="2" x14ac:dyDescent="0.25">
      <c r="A62" t="s">
        <v>9</v>
      </c>
      <c r="B62">
        <v>1</v>
      </c>
      <c r="C62">
        <v>78</v>
      </c>
      <c r="D62">
        <v>19</v>
      </c>
      <c r="E62" t="s">
        <v>43</v>
      </c>
      <c r="F62" s="13">
        <v>25.09</v>
      </c>
      <c r="G62" s="13">
        <v>15.06</v>
      </c>
    </row>
    <row r="63" spans="1:7" outlineLevel="2" x14ac:dyDescent="0.25">
      <c r="A63" t="s">
        <v>9</v>
      </c>
      <c r="B63">
        <v>1</v>
      </c>
      <c r="C63">
        <v>78</v>
      </c>
      <c r="D63">
        <v>20</v>
      </c>
      <c r="E63" t="s">
        <v>43</v>
      </c>
      <c r="F63" s="13">
        <v>4.1399999999999997</v>
      </c>
      <c r="G63" s="13">
        <v>4.1399999999999997</v>
      </c>
    </row>
    <row r="64" spans="1:7" outlineLevel="2" x14ac:dyDescent="0.25">
      <c r="A64" t="s">
        <v>9</v>
      </c>
      <c r="B64">
        <v>1</v>
      </c>
      <c r="C64">
        <v>78</v>
      </c>
      <c r="D64">
        <v>21</v>
      </c>
      <c r="E64" t="s">
        <v>43</v>
      </c>
      <c r="F64" s="13">
        <v>6.75</v>
      </c>
      <c r="G64" s="13">
        <v>6.75</v>
      </c>
    </row>
    <row r="65" spans="1:7" outlineLevel="2" x14ac:dyDescent="0.25">
      <c r="A65" t="s">
        <v>9</v>
      </c>
      <c r="B65">
        <v>1</v>
      </c>
      <c r="C65">
        <v>78</v>
      </c>
      <c r="D65">
        <v>22</v>
      </c>
      <c r="E65" t="s">
        <v>43</v>
      </c>
      <c r="F65" s="13">
        <v>0.62</v>
      </c>
      <c r="G65" s="13">
        <v>0.62</v>
      </c>
    </row>
    <row r="66" spans="1:7" outlineLevel="2" x14ac:dyDescent="0.25">
      <c r="A66" t="s">
        <v>9</v>
      </c>
      <c r="B66">
        <v>1</v>
      </c>
      <c r="C66">
        <v>78</v>
      </c>
      <c r="D66">
        <v>23</v>
      </c>
      <c r="E66" t="s">
        <v>43</v>
      </c>
      <c r="F66" s="13">
        <v>10.67</v>
      </c>
      <c r="G66" s="13">
        <v>4</v>
      </c>
    </row>
    <row r="67" spans="1:7" outlineLevel="2" x14ac:dyDescent="0.25">
      <c r="A67" t="s">
        <v>9</v>
      </c>
      <c r="B67">
        <v>1</v>
      </c>
      <c r="C67">
        <v>78</v>
      </c>
      <c r="D67">
        <v>24</v>
      </c>
      <c r="E67" t="s">
        <v>43</v>
      </c>
      <c r="F67" s="13">
        <v>13.38</v>
      </c>
      <c r="G67" s="13">
        <v>13.38</v>
      </c>
    </row>
    <row r="68" spans="1:7" outlineLevel="2" x14ac:dyDescent="0.25">
      <c r="A68" t="s">
        <v>9</v>
      </c>
      <c r="B68">
        <v>1</v>
      </c>
      <c r="C68">
        <v>78</v>
      </c>
      <c r="D68">
        <v>25</v>
      </c>
      <c r="E68" t="s">
        <v>43</v>
      </c>
      <c r="F68" s="13">
        <v>7.74</v>
      </c>
      <c r="G68" s="13">
        <v>4.6500000000000004</v>
      </c>
    </row>
    <row r="69" spans="1:7" outlineLevel="2" x14ac:dyDescent="0.25">
      <c r="A69" t="s">
        <v>9</v>
      </c>
      <c r="B69">
        <v>1</v>
      </c>
      <c r="C69">
        <v>78</v>
      </c>
      <c r="D69">
        <v>26</v>
      </c>
      <c r="E69" t="s">
        <v>43</v>
      </c>
      <c r="F69" s="13">
        <v>1.04</v>
      </c>
      <c r="G69" s="13">
        <v>1.04</v>
      </c>
    </row>
    <row r="70" spans="1:7" outlineLevel="2" x14ac:dyDescent="0.25">
      <c r="A70" t="s">
        <v>9</v>
      </c>
      <c r="B70">
        <v>1</v>
      </c>
      <c r="C70">
        <v>78</v>
      </c>
      <c r="D70">
        <v>27</v>
      </c>
      <c r="E70" t="s">
        <v>43</v>
      </c>
      <c r="F70" s="13">
        <v>0.31</v>
      </c>
      <c r="G70" s="13">
        <v>0.26</v>
      </c>
    </row>
    <row r="71" spans="1:7" outlineLevel="2" x14ac:dyDescent="0.25">
      <c r="A71" t="s">
        <v>9</v>
      </c>
      <c r="B71">
        <v>1</v>
      </c>
      <c r="C71">
        <v>78</v>
      </c>
      <c r="D71">
        <v>28</v>
      </c>
      <c r="E71" t="s">
        <v>43</v>
      </c>
      <c r="F71" s="13">
        <v>0.49</v>
      </c>
      <c r="G71" s="13">
        <v>2.46</v>
      </c>
    </row>
    <row r="72" spans="1:7" outlineLevel="2" x14ac:dyDescent="0.25">
      <c r="A72" t="s">
        <v>9</v>
      </c>
      <c r="B72">
        <v>1</v>
      </c>
      <c r="C72">
        <v>78</v>
      </c>
      <c r="D72">
        <v>29</v>
      </c>
      <c r="E72" t="s">
        <v>43</v>
      </c>
      <c r="F72" s="13">
        <v>10.68</v>
      </c>
      <c r="G72" s="13">
        <v>53.39</v>
      </c>
    </row>
    <row r="73" spans="1:7" outlineLevel="2" x14ac:dyDescent="0.25">
      <c r="A73" t="s">
        <v>9</v>
      </c>
      <c r="B73">
        <v>1</v>
      </c>
      <c r="C73">
        <v>78</v>
      </c>
      <c r="D73">
        <v>30</v>
      </c>
      <c r="E73" t="s">
        <v>43</v>
      </c>
      <c r="F73" s="13">
        <v>14.3</v>
      </c>
      <c r="G73" s="13">
        <v>11.92</v>
      </c>
    </row>
    <row r="74" spans="1:7" outlineLevel="2" x14ac:dyDescent="0.25">
      <c r="A74" t="s">
        <v>9</v>
      </c>
      <c r="B74">
        <v>1</v>
      </c>
      <c r="C74">
        <v>78</v>
      </c>
      <c r="D74">
        <v>31</v>
      </c>
      <c r="E74" t="s">
        <v>43</v>
      </c>
      <c r="F74" s="13">
        <v>14.14</v>
      </c>
      <c r="G74" s="13">
        <v>70.72</v>
      </c>
    </row>
    <row r="75" spans="1:7" outlineLevel="2" x14ac:dyDescent="0.25">
      <c r="A75" t="s">
        <v>9</v>
      </c>
      <c r="B75">
        <v>1</v>
      </c>
      <c r="C75">
        <v>78</v>
      </c>
      <c r="D75">
        <v>32</v>
      </c>
      <c r="E75" t="s">
        <v>43</v>
      </c>
      <c r="F75" s="13">
        <v>2.02</v>
      </c>
      <c r="G75" s="13">
        <v>2.02</v>
      </c>
    </row>
    <row r="76" spans="1:7" outlineLevel="2" x14ac:dyDescent="0.25">
      <c r="A76" t="s">
        <v>9</v>
      </c>
      <c r="B76">
        <v>1</v>
      </c>
      <c r="C76">
        <v>78</v>
      </c>
      <c r="D76">
        <v>33</v>
      </c>
      <c r="E76" t="s">
        <v>43</v>
      </c>
      <c r="F76" s="13">
        <v>5.91</v>
      </c>
      <c r="G76" s="13">
        <v>2.2200000000000002</v>
      </c>
    </row>
    <row r="77" spans="1:7" outlineLevel="2" x14ac:dyDescent="0.25">
      <c r="A77" t="s">
        <v>9</v>
      </c>
      <c r="B77">
        <v>1</v>
      </c>
      <c r="C77">
        <v>78</v>
      </c>
      <c r="D77">
        <v>34</v>
      </c>
      <c r="E77" t="s">
        <v>43</v>
      </c>
      <c r="F77" s="13">
        <v>10.88</v>
      </c>
      <c r="G77" s="13">
        <v>54.4</v>
      </c>
    </row>
    <row r="78" spans="1:7" outlineLevel="2" x14ac:dyDescent="0.25">
      <c r="A78" t="s">
        <v>9</v>
      </c>
      <c r="B78">
        <v>1</v>
      </c>
      <c r="C78">
        <v>78</v>
      </c>
      <c r="D78">
        <v>35</v>
      </c>
      <c r="E78" t="s">
        <v>43</v>
      </c>
      <c r="F78" s="13">
        <v>8.26</v>
      </c>
      <c r="G78" s="13">
        <v>9.92</v>
      </c>
    </row>
    <row r="79" spans="1:7" outlineLevel="2" x14ac:dyDescent="0.25">
      <c r="A79" t="s">
        <v>9</v>
      </c>
      <c r="B79">
        <v>1</v>
      </c>
      <c r="C79">
        <v>78</v>
      </c>
      <c r="D79">
        <v>36</v>
      </c>
      <c r="E79" t="s">
        <v>43</v>
      </c>
      <c r="F79" s="13">
        <v>1.25</v>
      </c>
      <c r="G79" s="13">
        <v>1.25</v>
      </c>
    </row>
    <row r="80" spans="1:7" outlineLevel="2" x14ac:dyDescent="0.25">
      <c r="A80" t="s">
        <v>9</v>
      </c>
      <c r="B80">
        <v>1</v>
      </c>
      <c r="C80">
        <v>78</v>
      </c>
      <c r="D80">
        <v>37</v>
      </c>
      <c r="E80" t="s">
        <v>43</v>
      </c>
      <c r="F80" s="13">
        <v>17.45</v>
      </c>
      <c r="G80" s="13">
        <v>87.26</v>
      </c>
    </row>
    <row r="81" spans="1:7" outlineLevel="2" x14ac:dyDescent="0.25">
      <c r="A81" t="s">
        <v>9</v>
      </c>
      <c r="B81">
        <v>1</v>
      </c>
      <c r="C81">
        <v>78</v>
      </c>
      <c r="D81">
        <v>38</v>
      </c>
      <c r="E81" t="s">
        <v>43</v>
      </c>
      <c r="F81" s="13">
        <v>18.079999999999998</v>
      </c>
      <c r="G81" s="13">
        <v>90.4</v>
      </c>
    </row>
    <row r="82" spans="1:7" outlineLevel="2" x14ac:dyDescent="0.25">
      <c r="A82" t="s">
        <v>9</v>
      </c>
      <c r="B82">
        <v>1</v>
      </c>
      <c r="C82">
        <v>78</v>
      </c>
      <c r="D82">
        <v>39</v>
      </c>
      <c r="E82" t="s">
        <v>43</v>
      </c>
      <c r="F82" s="13">
        <v>0.48</v>
      </c>
      <c r="G82" s="13">
        <v>0.48</v>
      </c>
    </row>
    <row r="83" spans="1:7" outlineLevel="2" x14ac:dyDescent="0.25">
      <c r="A83" t="s">
        <v>9</v>
      </c>
      <c r="B83">
        <v>1</v>
      </c>
      <c r="C83">
        <v>78</v>
      </c>
      <c r="D83">
        <v>71</v>
      </c>
      <c r="E83" t="s">
        <v>43</v>
      </c>
      <c r="F83" s="13">
        <v>1.17</v>
      </c>
      <c r="G83" s="13">
        <v>5.84</v>
      </c>
    </row>
    <row r="84" spans="1:7" outlineLevel="2" x14ac:dyDescent="0.25">
      <c r="A84" t="s">
        <v>9</v>
      </c>
      <c r="B84">
        <v>1</v>
      </c>
      <c r="C84">
        <v>78</v>
      </c>
      <c r="D84">
        <v>72</v>
      </c>
      <c r="E84" t="s">
        <v>43</v>
      </c>
      <c r="F84" s="13">
        <v>0.04</v>
      </c>
      <c r="G84" s="13">
        <v>0.04</v>
      </c>
    </row>
    <row r="85" spans="1:7" outlineLevel="2" x14ac:dyDescent="0.25">
      <c r="A85" t="s">
        <v>9</v>
      </c>
      <c r="B85">
        <v>1</v>
      </c>
      <c r="C85">
        <v>78</v>
      </c>
      <c r="D85">
        <v>74</v>
      </c>
      <c r="E85" t="s">
        <v>43</v>
      </c>
      <c r="F85" s="13">
        <v>0.26</v>
      </c>
      <c r="G85" s="13">
        <v>0.26</v>
      </c>
    </row>
    <row r="86" spans="1:7" outlineLevel="2" x14ac:dyDescent="0.25">
      <c r="A86" t="s">
        <v>9</v>
      </c>
      <c r="B86">
        <v>1</v>
      </c>
      <c r="C86">
        <v>78</v>
      </c>
      <c r="D86">
        <v>76</v>
      </c>
      <c r="E86" t="s">
        <v>43</v>
      </c>
      <c r="F86" s="13">
        <v>0</v>
      </c>
      <c r="G86" s="13">
        <v>0</v>
      </c>
    </row>
    <row r="87" spans="1:7" outlineLevel="2" x14ac:dyDescent="0.25">
      <c r="A87" t="s">
        <v>9</v>
      </c>
      <c r="B87">
        <v>1</v>
      </c>
      <c r="C87">
        <v>78</v>
      </c>
      <c r="D87">
        <v>77</v>
      </c>
      <c r="E87" t="s">
        <v>43</v>
      </c>
      <c r="F87" s="13">
        <v>0.36</v>
      </c>
      <c r="G87" s="13">
        <v>0.36</v>
      </c>
    </row>
    <row r="88" spans="1:7" outlineLevel="2" x14ac:dyDescent="0.25">
      <c r="A88" t="s">
        <v>9</v>
      </c>
      <c r="B88">
        <v>1</v>
      </c>
      <c r="C88">
        <v>78</v>
      </c>
      <c r="D88">
        <v>97</v>
      </c>
      <c r="E88" t="s">
        <v>43</v>
      </c>
      <c r="F88" s="13">
        <v>2.37</v>
      </c>
      <c r="G88" s="13">
        <v>11.86</v>
      </c>
    </row>
    <row r="89" spans="1:7" outlineLevel="2" x14ac:dyDescent="0.25">
      <c r="A89" t="s">
        <v>9</v>
      </c>
      <c r="B89">
        <v>1</v>
      </c>
      <c r="C89">
        <v>78</v>
      </c>
      <c r="D89">
        <v>98</v>
      </c>
      <c r="E89" t="s">
        <v>43</v>
      </c>
      <c r="F89" s="13">
        <v>7.86</v>
      </c>
      <c r="G89" s="13">
        <v>39.28</v>
      </c>
    </row>
    <row r="90" spans="1:7" outlineLevel="2" x14ac:dyDescent="0.25">
      <c r="A90" t="s">
        <v>9</v>
      </c>
      <c r="B90">
        <v>1</v>
      </c>
      <c r="C90">
        <v>78</v>
      </c>
      <c r="D90">
        <v>99</v>
      </c>
      <c r="E90" t="s">
        <v>43</v>
      </c>
      <c r="F90" s="13">
        <v>0.26</v>
      </c>
      <c r="G90" s="13">
        <v>0.26</v>
      </c>
    </row>
    <row r="91" spans="1:7" outlineLevel="2" x14ac:dyDescent="0.25">
      <c r="A91" t="s">
        <v>9</v>
      </c>
      <c r="B91">
        <v>1</v>
      </c>
      <c r="C91">
        <v>78</v>
      </c>
      <c r="D91">
        <v>100</v>
      </c>
      <c r="E91" t="s">
        <v>43</v>
      </c>
      <c r="F91" s="13">
        <v>2.84</v>
      </c>
      <c r="G91" s="13">
        <v>2.84</v>
      </c>
    </row>
    <row r="92" spans="1:7" outlineLevel="2" x14ac:dyDescent="0.25">
      <c r="A92" t="s">
        <v>9</v>
      </c>
      <c r="B92">
        <v>1</v>
      </c>
      <c r="C92">
        <v>78</v>
      </c>
      <c r="D92">
        <v>101</v>
      </c>
      <c r="E92" t="s">
        <v>43</v>
      </c>
      <c r="F92" s="13">
        <v>8.76</v>
      </c>
      <c r="G92" s="13">
        <v>3.29</v>
      </c>
    </row>
    <row r="93" spans="1:7" outlineLevel="2" x14ac:dyDescent="0.25">
      <c r="A93" t="s">
        <v>9</v>
      </c>
      <c r="B93">
        <v>1</v>
      </c>
      <c r="C93">
        <v>78</v>
      </c>
      <c r="D93">
        <v>102</v>
      </c>
      <c r="E93" t="s">
        <v>43</v>
      </c>
      <c r="F93" s="13">
        <v>12.43</v>
      </c>
      <c r="G93" s="13">
        <v>4.66</v>
      </c>
    </row>
    <row r="94" spans="1:7" outlineLevel="2" x14ac:dyDescent="0.25">
      <c r="A94" t="s">
        <v>9</v>
      </c>
      <c r="B94">
        <v>1</v>
      </c>
      <c r="C94">
        <v>78</v>
      </c>
      <c r="D94">
        <v>103</v>
      </c>
      <c r="E94" t="s">
        <v>43</v>
      </c>
      <c r="F94" s="13">
        <v>1.73</v>
      </c>
      <c r="G94" s="13">
        <v>1.73</v>
      </c>
    </row>
    <row r="95" spans="1:7" outlineLevel="2" x14ac:dyDescent="0.25">
      <c r="A95" t="s">
        <v>9</v>
      </c>
      <c r="B95">
        <v>1</v>
      </c>
      <c r="C95">
        <v>78</v>
      </c>
      <c r="D95">
        <v>104</v>
      </c>
      <c r="E95" t="s">
        <v>43</v>
      </c>
      <c r="F95" s="13">
        <v>16.61</v>
      </c>
      <c r="G95" s="13">
        <v>19.93</v>
      </c>
    </row>
    <row r="96" spans="1:7" outlineLevel="2" x14ac:dyDescent="0.25">
      <c r="A96" t="s">
        <v>9</v>
      </c>
      <c r="B96">
        <v>1</v>
      </c>
      <c r="C96">
        <v>78</v>
      </c>
      <c r="D96">
        <v>105</v>
      </c>
      <c r="E96" t="s">
        <v>43</v>
      </c>
      <c r="F96" s="13">
        <v>2.52</v>
      </c>
      <c r="G96" s="13">
        <v>2.52</v>
      </c>
    </row>
    <row r="97" spans="1:7" outlineLevel="2" x14ac:dyDescent="0.25">
      <c r="A97" t="s">
        <v>9</v>
      </c>
      <c r="B97">
        <v>1</v>
      </c>
      <c r="C97">
        <v>78</v>
      </c>
      <c r="D97">
        <v>106</v>
      </c>
      <c r="E97" t="s">
        <v>43</v>
      </c>
      <c r="F97" s="13">
        <v>1.92</v>
      </c>
      <c r="G97" s="13">
        <v>1.92</v>
      </c>
    </row>
    <row r="98" spans="1:7" outlineLevel="2" x14ac:dyDescent="0.25">
      <c r="A98" t="s">
        <v>9</v>
      </c>
      <c r="B98">
        <v>1</v>
      </c>
      <c r="C98">
        <v>78</v>
      </c>
      <c r="D98">
        <v>116</v>
      </c>
      <c r="E98" t="s">
        <v>43</v>
      </c>
      <c r="F98" s="13">
        <v>1.05</v>
      </c>
      <c r="G98" s="13">
        <v>0.63</v>
      </c>
    </row>
    <row r="99" spans="1:7" outlineLevel="2" x14ac:dyDescent="0.25">
      <c r="A99" t="s">
        <v>9</v>
      </c>
      <c r="B99">
        <v>1</v>
      </c>
      <c r="C99">
        <v>78</v>
      </c>
      <c r="D99">
        <v>117</v>
      </c>
      <c r="E99" t="s">
        <v>43</v>
      </c>
      <c r="F99" s="13">
        <v>3.17</v>
      </c>
      <c r="G99" s="13">
        <v>1.9</v>
      </c>
    </row>
    <row r="100" spans="1:7" outlineLevel="2" x14ac:dyDescent="0.25">
      <c r="A100" t="s">
        <v>9</v>
      </c>
      <c r="B100">
        <v>1</v>
      </c>
      <c r="C100">
        <v>78</v>
      </c>
      <c r="D100">
        <v>121</v>
      </c>
      <c r="E100" t="s">
        <v>43</v>
      </c>
      <c r="F100" s="13">
        <v>2.54</v>
      </c>
      <c r="G100" s="13">
        <v>0.95</v>
      </c>
    </row>
    <row r="101" spans="1:7" outlineLevel="2" x14ac:dyDescent="0.25">
      <c r="A101" t="s">
        <v>9</v>
      </c>
      <c r="B101">
        <v>1</v>
      </c>
      <c r="C101">
        <v>78</v>
      </c>
      <c r="D101">
        <v>122</v>
      </c>
      <c r="E101" t="s">
        <v>43</v>
      </c>
      <c r="F101" s="13">
        <v>36.14</v>
      </c>
      <c r="G101" s="13">
        <v>5.42</v>
      </c>
    </row>
    <row r="102" spans="1:7" outlineLevel="2" x14ac:dyDescent="0.25">
      <c r="A102" t="s">
        <v>9</v>
      </c>
      <c r="B102">
        <v>1</v>
      </c>
      <c r="C102">
        <v>78</v>
      </c>
      <c r="D102">
        <v>123</v>
      </c>
      <c r="E102" t="s">
        <v>43</v>
      </c>
      <c r="F102" s="13">
        <v>4.88</v>
      </c>
      <c r="G102" s="13">
        <v>4.88</v>
      </c>
    </row>
    <row r="103" spans="1:7" outlineLevel="2" x14ac:dyDescent="0.25">
      <c r="A103" t="s">
        <v>9</v>
      </c>
      <c r="B103">
        <v>1</v>
      </c>
      <c r="C103">
        <v>78</v>
      </c>
      <c r="D103">
        <v>124</v>
      </c>
      <c r="E103" t="s">
        <v>43</v>
      </c>
      <c r="F103" s="13">
        <v>7.37</v>
      </c>
      <c r="G103" s="13">
        <v>1.1100000000000001</v>
      </c>
    </row>
    <row r="104" spans="1:7" outlineLevel="2" x14ac:dyDescent="0.25">
      <c r="A104" t="s">
        <v>9</v>
      </c>
      <c r="B104">
        <v>1</v>
      </c>
      <c r="C104">
        <v>78</v>
      </c>
      <c r="D104">
        <v>125</v>
      </c>
      <c r="E104" t="s">
        <v>43</v>
      </c>
      <c r="F104" s="13">
        <v>2.91</v>
      </c>
      <c r="G104" s="13">
        <v>2.91</v>
      </c>
    </row>
    <row r="105" spans="1:7" outlineLevel="2" x14ac:dyDescent="0.25">
      <c r="A105" t="s">
        <v>9</v>
      </c>
      <c r="B105">
        <v>1</v>
      </c>
      <c r="C105">
        <v>78</v>
      </c>
      <c r="D105">
        <v>134</v>
      </c>
      <c r="E105" t="s">
        <v>43</v>
      </c>
      <c r="F105" s="13">
        <v>16.64</v>
      </c>
      <c r="G105" s="13">
        <v>6.24</v>
      </c>
    </row>
    <row r="106" spans="1:7" outlineLevel="2" x14ac:dyDescent="0.25">
      <c r="A106" t="s">
        <v>9</v>
      </c>
      <c r="B106">
        <v>1</v>
      </c>
      <c r="C106">
        <v>78</v>
      </c>
      <c r="D106">
        <v>135</v>
      </c>
      <c r="E106" t="s">
        <v>43</v>
      </c>
      <c r="F106" s="13">
        <v>42.08</v>
      </c>
      <c r="G106" s="13">
        <v>25.25</v>
      </c>
    </row>
    <row r="107" spans="1:7" outlineLevel="2" x14ac:dyDescent="0.25">
      <c r="A107" t="s">
        <v>9</v>
      </c>
      <c r="B107">
        <v>1</v>
      </c>
      <c r="C107">
        <v>78</v>
      </c>
      <c r="D107">
        <v>153</v>
      </c>
      <c r="E107" t="s">
        <v>43</v>
      </c>
      <c r="F107" s="13">
        <v>0.19</v>
      </c>
      <c r="G107" s="13">
        <v>7.0000000000000007E-2</v>
      </c>
    </row>
    <row r="108" spans="1:7" outlineLevel="2" x14ac:dyDescent="0.25">
      <c r="A108" t="s">
        <v>9</v>
      </c>
      <c r="B108">
        <v>1</v>
      </c>
      <c r="C108">
        <v>78</v>
      </c>
      <c r="D108">
        <v>156</v>
      </c>
      <c r="E108" t="s">
        <v>43</v>
      </c>
      <c r="F108" s="13">
        <v>0.7</v>
      </c>
      <c r="G108" s="13">
        <v>0.26</v>
      </c>
    </row>
    <row r="109" spans="1:7" outlineLevel="2" x14ac:dyDescent="0.25">
      <c r="A109" t="s">
        <v>9</v>
      </c>
      <c r="B109">
        <v>1</v>
      </c>
      <c r="C109">
        <v>78</v>
      </c>
      <c r="D109">
        <v>157</v>
      </c>
      <c r="E109" t="s">
        <v>43</v>
      </c>
      <c r="F109" s="13">
        <v>63.2</v>
      </c>
      <c r="G109" s="13">
        <v>23.7</v>
      </c>
    </row>
    <row r="110" spans="1:7" outlineLevel="2" x14ac:dyDescent="0.25">
      <c r="A110" t="s">
        <v>9</v>
      </c>
      <c r="B110">
        <v>1</v>
      </c>
      <c r="C110">
        <v>78</v>
      </c>
      <c r="D110">
        <v>158</v>
      </c>
      <c r="E110" t="s">
        <v>43</v>
      </c>
      <c r="F110" s="13">
        <v>0.49</v>
      </c>
      <c r="G110" s="13">
        <v>0.49</v>
      </c>
    </row>
    <row r="111" spans="1:7" outlineLevel="2" x14ac:dyDescent="0.25">
      <c r="A111" t="s">
        <v>9</v>
      </c>
      <c r="B111">
        <v>1</v>
      </c>
      <c r="C111">
        <v>78</v>
      </c>
      <c r="D111">
        <v>159</v>
      </c>
      <c r="E111" t="s">
        <v>43</v>
      </c>
      <c r="F111" s="13">
        <v>10.31</v>
      </c>
      <c r="G111" s="13">
        <v>10.31</v>
      </c>
    </row>
    <row r="112" spans="1:7" outlineLevel="2" x14ac:dyDescent="0.25">
      <c r="A112" t="s">
        <v>9</v>
      </c>
      <c r="B112">
        <v>1</v>
      </c>
      <c r="C112">
        <v>78</v>
      </c>
      <c r="D112">
        <v>160</v>
      </c>
      <c r="E112" t="s">
        <v>43</v>
      </c>
      <c r="F112" s="13">
        <v>3.99</v>
      </c>
      <c r="G112" s="13">
        <v>3.33</v>
      </c>
    </row>
    <row r="113" spans="1:7" outlineLevel="2" x14ac:dyDescent="0.25">
      <c r="A113" t="s">
        <v>9</v>
      </c>
      <c r="B113">
        <v>1</v>
      </c>
      <c r="C113">
        <v>78</v>
      </c>
      <c r="D113">
        <v>161</v>
      </c>
      <c r="E113" t="s">
        <v>43</v>
      </c>
      <c r="F113" s="13">
        <v>1.34</v>
      </c>
      <c r="G113" s="13">
        <v>1.1100000000000001</v>
      </c>
    </row>
    <row r="114" spans="1:7" outlineLevel="2" x14ac:dyDescent="0.25">
      <c r="A114" t="s">
        <v>9</v>
      </c>
      <c r="B114">
        <v>1</v>
      </c>
      <c r="C114">
        <v>78</v>
      </c>
      <c r="D114">
        <v>162</v>
      </c>
      <c r="E114" t="s">
        <v>43</v>
      </c>
      <c r="F114" s="13">
        <v>0</v>
      </c>
      <c r="G114" s="13">
        <v>0</v>
      </c>
    </row>
    <row r="115" spans="1:7" outlineLevel="2" x14ac:dyDescent="0.25">
      <c r="A115" t="s">
        <v>9</v>
      </c>
      <c r="B115">
        <v>1</v>
      </c>
      <c r="C115">
        <v>78</v>
      </c>
      <c r="D115">
        <v>163</v>
      </c>
      <c r="E115" t="s">
        <v>43</v>
      </c>
      <c r="F115" s="13">
        <v>0</v>
      </c>
      <c r="G115" s="13">
        <v>0</v>
      </c>
    </row>
    <row r="116" spans="1:7" outlineLevel="2" x14ac:dyDescent="0.25">
      <c r="A116" t="s">
        <v>9</v>
      </c>
      <c r="B116">
        <v>1</v>
      </c>
      <c r="C116">
        <v>78</v>
      </c>
      <c r="D116">
        <v>164</v>
      </c>
      <c r="E116" t="s">
        <v>43</v>
      </c>
      <c r="F116" s="13">
        <v>25.82</v>
      </c>
      <c r="G116" s="13">
        <v>30.99</v>
      </c>
    </row>
    <row r="117" spans="1:7" outlineLevel="2" x14ac:dyDescent="0.25">
      <c r="A117" t="s">
        <v>9</v>
      </c>
      <c r="B117">
        <v>1</v>
      </c>
      <c r="C117">
        <v>78</v>
      </c>
      <c r="D117">
        <v>165</v>
      </c>
      <c r="E117" t="s">
        <v>43</v>
      </c>
      <c r="F117" s="13">
        <v>3.2</v>
      </c>
      <c r="G117" s="13">
        <v>1.2</v>
      </c>
    </row>
    <row r="118" spans="1:7" outlineLevel="2" x14ac:dyDescent="0.25">
      <c r="A118" t="s">
        <v>9</v>
      </c>
      <c r="B118">
        <v>1</v>
      </c>
      <c r="C118">
        <v>78</v>
      </c>
      <c r="D118">
        <v>166</v>
      </c>
      <c r="E118" t="s">
        <v>43</v>
      </c>
      <c r="F118" s="13">
        <v>0.44</v>
      </c>
      <c r="G118" s="13">
        <v>0.44</v>
      </c>
    </row>
    <row r="119" spans="1:7" outlineLevel="2" x14ac:dyDescent="0.25">
      <c r="A119" t="s">
        <v>9</v>
      </c>
      <c r="B119">
        <v>1</v>
      </c>
      <c r="C119">
        <v>78</v>
      </c>
      <c r="D119">
        <v>167</v>
      </c>
      <c r="E119" t="s">
        <v>43</v>
      </c>
      <c r="F119" s="13">
        <v>0.27</v>
      </c>
      <c r="G119" s="13">
        <v>0.22</v>
      </c>
    </row>
    <row r="120" spans="1:7" outlineLevel="2" x14ac:dyDescent="0.25">
      <c r="A120" t="s">
        <v>9</v>
      </c>
      <c r="B120">
        <v>1</v>
      </c>
      <c r="C120">
        <v>78</v>
      </c>
      <c r="D120">
        <v>168</v>
      </c>
      <c r="E120" t="s">
        <v>43</v>
      </c>
      <c r="F120" s="13">
        <v>0.3</v>
      </c>
      <c r="G120" s="13">
        <v>0.18</v>
      </c>
    </row>
    <row r="121" spans="1:7" outlineLevel="2" x14ac:dyDescent="0.25">
      <c r="A121" t="s">
        <v>9</v>
      </c>
      <c r="B121">
        <v>1</v>
      </c>
      <c r="C121">
        <v>78</v>
      </c>
      <c r="D121">
        <v>169</v>
      </c>
      <c r="E121" t="s">
        <v>43</v>
      </c>
      <c r="F121" s="13">
        <v>7.16</v>
      </c>
      <c r="G121" s="13">
        <v>8.59</v>
      </c>
    </row>
    <row r="122" spans="1:7" outlineLevel="2" x14ac:dyDescent="0.25">
      <c r="A122" t="s">
        <v>9</v>
      </c>
      <c r="B122">
        <v>1</v>
      </c>
      <c r="C122">
        <v>78</v>
      </c>
      <c r="D122">
        <v>170</v>
      </c>
      <c r="E122" t="s">
        <v>43</v>
      </c>
      <c r="F122" s="13">
        <v>26.05</v>
      </c>
      <c r="G122" s="13">
        <v>15.63</v>
      </c>
    </row>
    <row r="123" spans="1:7" outlineLevel="2" x14ac:dyDescent="0.25">
      <c r="A123" t="s">
        <v>9</v>
      </c>
      <c r="B123">
        <v>1</v>
      </c>
      <c r="C123">
        <v>78</v>
      </c>
      <c r="D123">
        <v>171</v>
      </c>
      <c r="E123" t="s">
        <v>43</v>
      </c>
      <c r="F123" s="13">
        <v>0.88</v>
      </c>
      <c r="G123" s="13">
        <v>0.88</v>
      </c>
    </row>
    <row r="124" spans="1:7" outlineLevel="2" x14ac:dyDescent="0.25">
      <c r="A124" t="s">
        <v>9</v>
      </c>
      <c r="B124">
        <v>1</v>
      </c>
      <c r="C124">
        <v>78</v>
      </c>
      <c r="D124">
        <v>172</v>
      </c>
      <c r="E124" t="s">
        <v>43</v>
      </c>
      <c r="F124" s="13">
        <v>1.4</v>
      </c>
      <c r="G124" s="13">
        <v>1.1599999999999999</v>
      </c>
    </row>
    <row r="125" spans="1:7" outlineLevel="2" x14ac:dyDescent="0.25">
      <c r="A125" t="s">
        <v>9</v>
      </c>
      <c r="B125">
        <v>1</v>
      </c>
      <c r="C125">
        <v>78</v>
      </c>
      <c r="D125">
        <v>173</v>
      </c>
      <c r="E125" t="s">
        <v>43</v>
      </c>
      <c r="F125" s="13">
        <v>1.67</v>
      </c>
      <c r="G125" s="13">
        <v>0.63</v>
      </c>
    </row>
    <row r="126" spans="1:7" outlineLevel="2" x14ac:dyDescent="0.25">
      <c r="A126" t="s">
        <v>9</v>
      </c>
      <c r="B126">
        <v>1</v>
      </c>
      <c r="C126">
        <v>78</v>
      </c>
      <c r="D126">
        <v>174</v>
      </c>
      <c r="E126" t="s">
        <v>43</v>
      </c>
      <c r="F126" s="13">
        <v>26.65</v>
      </c>
      <c r="G126" s="13">
        <v>31.99</v>
      </c>
    </row>
    <row r="127" spans="1:7" outlineLevel="2" x14ac:dyDescent="0.25">
      <c r="A127" t="s">
        <v>9</v>
      </c>
      <c r="B127">
        <v>1</v>
      </c>
      <c r="C127">
        <v>78</v>
      </c>
      <c r="D127">
        <v>175</v>
      </c>
      <c r="E127" t="s">
        <v>43</v>
      </c>
      <c r="F127" s="13">
        <v>0.34</v>
      </c>
      <c r="G127" s="13">
        <v>0.34</v>
      </c>
    </row>
    <row r="128" spans="1:7" outlineLevel="2" x14ac:dyDescent="0.25">
      <c r="A128" t="s">
        <v>9</v>
      </c>
      <c r="B128">
        <v>1</v>
      </c>
      <c r="C128">
        <v>78</v>
      </c>
      <c r="D128">
        <v>176</v>
      </c>
      <c r="E128" t="s">
        <v>43</v>
      </c>
      <c r="F128" s="13">
        <v>0.68</v>
      </c>
      <c r="G128" s="13">
        <v>0.25</v>
      </c>
    </row>
    <row r="129" spans="1:7" outlineLevel="2" x14ac:dyDescent="0.25">
      <c r="A129" t="s">
        <v>9</v>
      </c>
      <c r="B129">
        <v>1</v>
      </c>
      <c r="C129">
        <v>78</v>
      </c>
      <c r="D129">
        <v>177</v>
      </c>
      <c r="E129" t="s">
        <v>43</v>
      </c>
      <c r="F129" s="13">
        <v>9.0500000000000007</v>
      </c>
      <c r="G129" s="13">
        <v>10.86</v>
      </c>
    </row>
    <row r="130" spans="1:7" outlineLevel="2" x14ac:dyDescent="0.25">
      <c r="A130" t="s">
        <v>9</v>
      </c>
      <c r="B130">
        <v>1</v>
      </c>
      <c r="C130">
        <v>78</v>
      </c>
      <c r="D130">
        <v>178</v>
      </c>
      <c r="E130" t="s">
        <v>43</v>
      </c>
      <c r="F130" s="13">
        <v>0.36</v>
      </c>
      <c r="G130" s="13">
        <v>0.13</v>
      </c>
    </row>
    <row r="131" spans="1:7" outlineLevel="2" x14ac:dyDescent="0.25">
      <c r="A131" t="s">
        <v>9</v>
      </c>
      <c r="B131">
        <v>1</v>
      </c>
      <c r="C131">
        <v>78</v>
      </c>
      <c r="D131">
        <v>180</v>
      </c>
      <c r="E131" t="s">
        <v>43</v>
      </c>
      <c r="F131" s="13">
        <v>0</v>
      </c>
      <c r="G131" s="13">
        <v>0</v>
      </c>
    </row>
    <row r="132" spans="1:7" outlineLevel="2" x14ac:dyDescent="0.25">
      <c r="A132" t="s">
        <v>9</v>
      </c>
      <c r="B132">
        <v>1</v>
      </c>
      <c r="C132">
        <v>78</v>
      </c>
      <c r="D132">
        <v>181</v>
      </c>
      <c r="E132" t="s">
        <v>43</v>
      </c>
      <c r="F132" s="13">
        <v>0.75</v>
      </c>
      <c r="G132" s="13">
        <v>0.75</v>
      </c>
    </row>
    <row r="133" spans="1:7" outlineLevel="2" x14ac:dyDescent="0.25">
      <c r="A133" t="s">
        <v>9</v>
      </c>
      <c r="B133">
        <v>1</v>
      </c>
      <c r="C133">
        <v>78</v>
      </c>
      <c r="D133">
        <v>182</v>
      </c>
      <c r="E133" t="s">
        <v>43</v>
      </c>
      <c r="F133" s="13">
        <v>0.01</v>
      </c>
      <c r="G133" s="13">
        <v>0.01</v>
      </c>
    </row>
    <row r="134" spans="1:7" outlineLevel="2" x14ac:dyDescent="0.25">
      <c r="A134" t="s">
        <v>9</v>
      </c>
      <c r="B134">
        <v>1</v>
      </c>
      <c r="C134">
        <v>78</v>
      </c>
      <c r="D134">
        <v>183</v>
      </c>
      <c r="E134" t="s">
        <v>43</v>
      </c>
      <c r="F134" s="13">
        <v>0.01</v>
      </c>
      <c r="G134" s="13">
        <v>0.01</v>
      </c>
    </row>
    <row r="135" spans="1:7" outlineLevel="2" x14ac:dyDescent="0.25">
      <c r="A135" t="s">
        <v>9</v>
      </c>
      <c r="B135">
        <v>1</v>
      </c>
      <c r="C135">
        <v>78</v>
      </c>
      <c r="D135">
        <v>184</v>
      </c>
      <c r="E135" t="s">
        <v>43</v>
      </c>
      <c r="F135" s="13">
        <v>0.96</v>
      </c>
      <c r="G135" s="13">
        <v>0.36</v>
      </c>
    </row>
    <row r="136" spans="1:7" outlineLevel="2" x14ac:dyDescent="0.25">
      <c r="A136" t="s">
        <v>9</v>
      </c>
      <c r="B136">
        <v>1</v>
      </c>
      <c r="C136">
        <v>78</v>
      </c>
      <c r="D136">
        <v>185</v>
      </c>
      <c r="E136" t="s">
        <v>43</v>
      </c>
      <c r="F136" s="13">
        <v>0.06</v>
      </c>
      <c r="G136" s="13">
        <v>0.02</v>
      </c>
    </row>
    <row r="137" spans="1:7" outlineLevel="2" x14ac:dyDescent="0.25">
      <c r="A137" t="s">
        <v>9</v>
      </c>
      <c r="B137">
        <v>1</v>
      </c>
      <c r="C137">
        <v>78</v>
      </c>
      <c r="D137">
        <v>186</v>
      </c>
      <c r="E137" t="s">
        <v>43</v>
      </c>
      <c r="F137" s="13">
        <v>0.67</v>
      </c>
      <c r="G137" s="13">
        <v>3.36</v>
      </c>
    </row>
    <row r="138" spans="1:7" outlineLevel="2" x14ac:dyDescent="0.25">
      <c r="A138" t="s">
        <v>9</v>
      </c>
      <c r="B138">
        <v>1</v>
      </c>
      <c r="C138">
        <v>78</v>
      </c>
      <c r="D138">
        <v>187</v>
      </c>
      <c r="E138" t="s">
        <v>43</v>
      </c>
      <c r="F138" s="13">
        <v>0.03</v>
      </c>
      <c r="G138" s="13">
        <v>0.16</v>
      </c>
    </row>
    <row r="139" spans="1:7" outlineLevel="2" x14ac:dyDescent="0.25">
      <c r="A139" t="s">
        <v>9</v>
      </c>
      <c r="B139">
        <v>1</v>
      </c>
      <c r="C139">
        <v>78</v>
      </c>
      <c r="D139">
        <v>188</v>
      </c>
      <c r="E139" t="s">
        <v>43</v>
      </c>
      <c r="F139" s="13">
        <v>0.08</v>
      </c>
      <c r="G139" s="13">
        <v>0.42</v>
      </c>
    </row>
    <row r="140" spans="1:7" outlineLevel="2" x14ac:dyDescent="0.25">
      <c r="A140" t="s">
        <v>9</v>
      </c>
      <c r="B140">
        <v>1</v>
      </c>
      <c r="C140">
        <v>78</v>
      </c>
      <c r="D140">
        <v>189</v>
      </c>
      <c r="E140" t="s">
        <v>43</v>
      </c>
      <c r="F140" s="13">
        <v>0.1</v>
      </c>
      <c r="G140" s="13">
        <v>0.04</v>
      </c>
    </row>
    <row r="141" spans="1:7" outlineLevel="2" x14ac:dyDescent="0.25">
      <c r="A141" t="s">
        <v>9</v>
      </c>
      <c r="B141">
        <v>1</v>
      </c>
      <c r="C141">
        <v>78</v>
      </c>
      <c r="D141">
        <v>198</v>
      </c>
      <c r="E141" t="s">
        <v>43</v>
      </c>
      <c r="F141" s="13">
        <v>3.6</v>
      </c>
      <c r="G141" s="13">
        <v>1.35</v>
      </c>
    </row>
    <row r="142" spans="1:7" outlineLevel="2" x14ac:dyDescent="0.25">
      <c r="A142" t="s">
        <v>9</v>
      </c>
      <c r="B142">
        <v>1</v>
      </c>
      <c r="C142">
        <v>78</v>
      </c>
      <c r="D142">
        <v>199</v>
      </c>
      <c r="E142" t="s">
        <v>43</v>
      </c>
      <c r="F142" s="13">
        <v>1.35</v>
      </c>
      <c r="G142" s="13">
        <v>1.35</v>
      </c>
    </row>
    <row r="143" spans="1:7" outlineLevel="2" x14ac:dyDescent="0.25">
      <c r="A143" t="s">
        <v>9</v>
      </c>
      <c r="B143">
        <v>1</v>
      </c>
      <c r="C143">
        <v>78</v>
      </c>
      <c r="D143">
        <v>200</v>
      </c>
      <c r="E143" t="s">
        <v>43</v>
      </c>
      <c r="F143" s="13">
        <v>7.17</v>
      </c>
      <c r="G143" s="13">
        <v>2.69</v>
      </c>
    </row>
    <row r="144" spans="1:7" outlineLevel="2" x14ac:dyDescent="0.25">
      <c r="A144" t="s">
        <v>9</v>
      </c>
      <c r="B144">
        <v>1</v>
      </c>
      <c r="C144">
        <v>78</v>
      </c>
      <c r="D144">
        <v>202</v>
      </c>
      <c r="E144" t="s">
        <v>43</v>
      </c>
      <c r="F144" s="13">
        <v>55.19</v>
      </c>
      <c r="G144" s="13">
        <v>20.7</v>
      </c>
    </row>
    <row r="145" spans="1:7" outlineLevel="2" x14ac:dyDescent="0.25">
      <c r="A145" t="s">
        <v>9</v>
      </c>
      <c r="B145">
        <v>1</v>
      </c>
      <c r="C145">
        <v>78</v>
      </c>
      <c r="D145">
        <v>203</v>
      </c>
      <c r="E145" t="s">
        <v>43</v>
      </c>
      <c r="F145" s="13">
        <v>0.02</v>
      </c>
      <c r="G145" s="13">
        <v>0.01</v>
      </c>
    </row>
    <row r="146" spans="1:7" outlineLevel="2" x14ac:dyDescent="0.25">
      <c r="A146" t="s">
        <v>9</v>
      </c>
      <c r="B146">
        <v>1</v>
      </c>
      <c r="C146">
        <v>78</v>
      </c>
      <c r="D146">
        <v>213</v>
      </c>
      <c r="E146" t="s">
        <v>43</v>
      </c>
      <c r="F146" s="13">
        <v>0</v>
      </c>
      <c r="G146" s="13">
        <v>0</v>
      </c>
    </row>
    <row r="147" spans="1:7" outlineLevel="2" x14ac:dyDescent="0.25">
      <c r="A147" t="s">
        <v>9</v>
      </c>
      <c r="B147">
        <v>1</v>
      </c>
      <c r="C147">
        <v>78</v>
      </c>
      <c r="D147">
        <v>214</v>
      </c>
      <c r="E147" t="s">
        <v>43</v>
      </c>
      <c r="F147" s="13">
        <v>0</v>
      </c>
      <c r="G147" s="13">
        <v>0</v>
      </c>
    </row>
    <row r="148" spans="1:7" outlineLevel="2" x14ac:dyDescent="0.25">
      <c r="A148" t="s">
        <v>9</v>
      </c>
      <c r="B148">
        <v>1</v>
      </c>
      <c r="C148">
        <v>78</v>
      </c>
      <c r="D148">
        <v>215</v>
      </c>
      <c r="E148" t="s">
        <v>43</v>
      </c>
      <c r="F148" s="13">
        <v>0</v>
      </c>
      <c r="G148" s="13">
        <v>0</v>
      </c>
    </row>
    <row r="149" spans="1:7" outlineLevel="2" x14ac:dyDescent="0.25">
      <c r="A149" t="s">
        <v>9</v>
      </c>
      <c r="B149">
        <v>1</v>
      </c>
      <c r="C149">
        <v>78</v>
      </c>
      <c r="D149">
        <v>232</v>
      </c>
      <c r="E149" t="s">
        <v>43</v>
      </c>
      <c r="F149" s="13">
        <v>0.01</v>
      </c>
      <c r="G149" s="13">
        <v>0.02</v>
      </c>
    </row>
    <row r="150" spans="1:7" outlineLevel="2" x14ac:dyDescent="0.25">
      <c r="A150" t="s">
        <v>9</v>
      </c>
      <c r="B150">
        <v>1</v>
      </c>
      <c r="C150">
        <v>78</v>
      </c>
      <c r="D150">
        <v>242</v>
      </c>
      <c r="E150" t="s">
        <v>43</v>
      </c>
      <c r="F150" s="13">
        <v>0.64</v>
      </c>
      <c r="G150" s="13">
        <v>0.24</v>
      </c>
    </row>
    <row r="151" spans="1:7" outlineLevel="2" x14ac:dyDescent="0.25">
      <c r="A151" t="s">
        <v>9</v>
      </c>
      <c r="B151">
        <v>1</v>
      </c>
      <c r="C151">
        <v>78</v>
      </c>
      <c r="D151">
        <v>243</v>
      </c>
      <c r="E151" t="s">
        <v>43</v>
      </c>
      <c r="F151" s="13">
        <v>27.82</v>
      </c>
      <c r="G151" s="13">
        <v>10.43</v>
      </c>
    </row>
    <row r="152" spans="1:7" outlineLevel="2" x14ac:dyDescent="0.25">
      <c r="A152" t="s">
        <v>9</v>
      </c>
      <c r="B152">
        <v>1</v>
      </c>
      <c r="C152">
        <v>78</v>
      </c>
      <c r="D152">
        <v>263</v>
      </c>
      <c r="E152" t="s">
        <v>43</v>
      </c>
      <c r="F152" s="13">
        <v>12.3</v>
      </c>
      <c r="G152" s="13">
        <v>4.6100000000000003</v>
      </c>
    </row>
    <row r="153" spans="1:7" outlineLevel="2" x14ac:dyDescent="0.25">
      <c r="A153" t="s">
        <v>9</v>
      </c>
      <c r="B153">
        <v>1</v>
      </c>
      <c r="C153">
        <v>78</v>
      </c>
      <c r="D153">
        <v>265</v>
      </c>
      <c r="E153" t="s">
        <v>43</v>
      </c>
      <c r="F153" s="13">
        <v>0.43</v>
      </c>
      <c r="G153" s="13">
        <v>2.15</v>
      </c>
    </row>
    <row r="154" spans="1:7" outlineLevel="2" x14ac:dyDescent="0.25">
      <c r="A154" t="s">
        <v>9</v>
      </c>
      <c r="B154">
        <v>1</v>
      </c>
      <c r="C154">
        <v>78</v>
      </c>
      <c r="D154">
        <v>268</v>
      </c>
      <c r="E154" t="s">
        <v>43</v>
      </c>
      <c r="F154" s="13">
        <v>0.8</v>
      </c>
      <c r="G154" s="13">
        <v>0.96</v>
      </c>
    </row>
    <row r="155" spans="1:7" outlineLevel="2" x14ac:dyDescent="0.25">
      <c r="A155" t="s">
        <v>9</v>
      </c>
      <c r="B155">
        <v>1</v>
      </c>
      <c r="C155">
        <v>78</v>
      </c>
      <c r="D155">
        <v>270</v>
      </c>
      <c r="E155" t="s">
        <v>43</v>
      </c>
      <c r="F155" s="13">
        <v>0.89</v>
      </c>
      <c r="G155" s="13">
        <v>0.33</v>
      </c>
    </row>
    <row r="156" spans="1:7" outlineLevel="2" x14ac:dyDescent="0.25">
      <c r="A156" t="s">
        <v>9</v>
      </c>
      <c r="B156">
        <v>1</v>
      </c>
      <c r="C156">
        <v>78</v>
      </c>
      <c r="D156">
        <v>271</v>
      </c>
      <c r="E156" t="s">
        <v>43</v>
      </c>
      <c r="F156" s="13">
        <v>17.399999999999999</v>
      </c>
      <c r="G156" s="13">
        <v>6.52</v>
      </c>
    </row>
    <row r="157" spans="1:7" outlineLevel="2" x14ac:dyDescent="0.25">
      <c r="A157" t="s">
        <v>9</v>
      </c>
      <c r="B157">
        <v>1</v>
      </c>
      <c r="C157">
        <v>78</v>
      </c>
      <c r="D157">
        <v>272</v>
      </c>
      <c r="E157" t="s">
        <v>43</v>
      </c>
      <c r="F157" s="13">
        <v>3.58</v>
      </c>
      <c r="G157" s="13">
        <v>1.34</v>
      </c>
    </row>
    <row r="158" spans="1:7" outlineLevel="2" x14ac:dyDescent="0.25">
      <c r="A158" t="s">
        <v>9</v>
      </c>
      <c r="B158">
        <v>1</v>
      </c>
      <c r="C158">
        <v>78</v>
      </c>
      <c r="D158">
        <v>274</v>
      </c>
      <c r="E158" t="s">
        <v>43</v>
      </c>
      <c r="F158" s="13">
        <v>28.28</v>
      </c>
      <c r="G158" s="13">
        <v>10.6</v>
      </c>
    </row>
    <row r="159" spans="1:7" outlineLevel="2" x14ac:dyDescent="0.25">
      <c r="A159" t="s">
        <v>9</v>
      </c>
      <c r="B159">
        <v>1</v>
      </c>
      <c r="C159">
        <v>78</v>
      </c>
      <c r="D159">
        <v>276</v>
      </c>
      <c r="E159" t="s">
        <v>43</v>
      </c>
      <c r="F159" s="13">
        <v>2.44</v>
      </c>
      <c r="G159" s="13">
        <v>2.44</v>
      </c>
    </row>
    <row r="160" spans="1:7" outlineLevel="2" x14ac:dyDescent="0.25">
      <c r="A160" t="s">
        <v>9</v>
      </c>
      <c r="B160">
        <v>1</v>
      </c>
      <c r="C160">
        <v>78</v>
      </c>
      <c r="D160">
        <v>278</v>
      </c>
      <c r="E160" t="s">
        <v>43</v>
      </c>
      <c r="F160" s="13">
        <v>4.21</v>
      </c>
      <c r="G160" s="13">
        <v>1.58</v>
      </c>
    </row>
    <row r="161" spans="1:7" outlineLevel="2" x14ac:dyDescent="0.25">
      <c r="A161" t="s">
        <v>9</v>
      </c>
      <c r="B161">
        <v>1</v>
      </c>
      <c r="C161">
        <v>78</v>
      </c>
      <c r="D161">
        <v>279</v>
      </c>
      <c r="E161" t="s">
        <v>43</v>
      </c>
      <c r="F161" s="13">
        <v>5.2</v>
      </c>
      <c r="G161" s="13">
        <v>1.95</v>
      </c>
    </row>
    <row r="162" spans="1:7" outlineLevel="2" x14ac:dyDescent="0.25">
      <c r="A162" t="s">
        <v>9</v>
      </c>
      <c r="B162">
        <v>1</v>
      </c>
      <c r="C162">
        <v>78</v>
      </c>
      <c r="D162">
        <v>282</v>
      </c>
      <c r="E162" t="s">
        <v>43</v>
      </c>
      <c r="F162" s="13">
        <v>5.54</v>
      </c>
      <c r="G162" s="13">
        <v>2.08</v>
      </c>
    </row>
    <row r="163" spans="1:7" outlineLevel="2" x14ac:dyDescent="0.25">
      <c r="A163" t="s">
        <v>9</v>
      </c>
      <c r="B163">
        <v>1</v>
      </c>
      <c r="C163">
        <v>78</v>
      </c>
      <c r="D163">
        <v>285</v>
      </c>
      <c r="E163" t="s">
        <v>43</v>
      </c>
      <c r="F163" s="13">
        <v>0.06</v>
      </c>
      <c r="G163" s="13">
        <v>0.06</v>
      </c>
    </row>
    <row r="164" spans="1:7" outlineLevel="2" x14ac:dyDescent="0.25">
      <c r="A164" t="s">
        <v>9</v>
      </c>
      <c r="B164">
        <v>1</v>
      </c>
      <c r="C164">
        <v>78</v>
      </c>
      <c r="D164">
        <v>288</v>
      </c>
      <c r="E164" t="s">
        <v>43</v>
      </c>
      <c r="F164" s="13">
        <v>0.01</v>
      </c>
      <c r="G164" s="13">
        <v>0.01</v>
      </c>
    </row>
    <row r="165" spans="1:7" outlineLevel="2" x14ac:dyDescent="0.25">
      <c r="A165" t="s">
        <v>9</v>
      </c>
      <c r="B165">
        <v>1</v>
      </c>
      <c r="C165">
        <v>78</v>
      </c>
      <c r="D165">
        <v>290</v>
      </c>
      <c r="E165" t="s">
        <v>43</v>
      </c>
      <c r="F165" s="13">
        <v>0.5</v>
      </c>
      <c r="G165" s="13">
        <v>0.19</v>
      </c>
    </row>
    <row r="166" spans="1:7" outlineLevel="2" x14ac:dyDescent="0.25">
      <c r="A166" t="s">
        <v>9</v>
      </c>
      <c r="B166">
        <v>1</v>
      </c>
      <c r="C166">
        <v>78</v>
      </c>
      <c r="D166">
        <v>292</v>
      </c>
      <c r="E166" t="s">
        <v>43</v>
      </c>
      <c r="F166" s="13">
        <v>0.56999999999999995</v>
      </c>
      <c r="G166" s="13">
        <v>0.21</v>
      </c>
    </row>
    <row r="167" spans="1:7" outlineLevel="2" x14ac:dyDescent="0.25">
      <c r="A167" t="s">
        <v>9</v>
      </c>
      <c r="B167">
        <v>1</v>
      </c>
      <c r="C167">
        <v>78</v>
      </c>
      <c r="D167">
        <v>294</v>
      </c>
      <c r="E167" t="s">
        <v>43</v>
      </c>
      <c r="F167" s="13">
        <v>1.87</v>
      </c>
      <c r="G167" s="13">
        <v>1.87</v>
      </c>
    </row>
    <row r="168" spans="1:7" outlineLevel="2" x14ac:dyDescent="0.25">
      <c r="A168" t="s">
        <v>9</v>
      </c>
      <c r="B168">
        <v>1</v>
      </c>
      <c r="C168">
        <v>78</v>
      </c>
      <c r="D168">
        <v>296</v>
      </c>
      <c r="E168" t="s">
        <v>43</v>
      </c>
      <c r="F168" s="13">
        <v>0.03</v>
      </c>
      <c r="G168" s="13">
        <v>0.03</v>
      </c>
    </row>
    <row r="169" spans="1:7" outlineLevel="2" x14ac:dyDescent="0.25">
      <c r="A169" t="s">
        <v>9</v>
      </c>
      <c r="B169">
        <v>1</v>
      </c>
      <c r="C169">
        <v>78</v>
      </c>
      <c r="D169">
        <v>298</v>
      </c>
      <c r="E169" t="s">
        <v>43</v>
      </c>
      <c r="F169" s="13">
        <v>0.01</v>
      </c>
      <c r="G169" s="13">
        <v>0</v>
      </c>
    </row>
    <row r="170" spans="1:7" outlineLevel="2" x14ac:dyDescent="0.25">
      <c r="A170" t="s">
        <v>9</v>
      </c>
      <c r="B170">
        <v>1</v>
      </c>
      <c r="C170">
        <v>78</v>
      </c>
      <c r="D170">
        <v>300</v>
      </c>
      <c r="E170" t="s">
        <v>43</v>
      </c>
      <c r="F170" s="13">
        <v>0.09</v>
      </c>
      <c r="G170" s="13">
        <v>0.03</v>
      </c>
    </row>
    <row r="171" spans="1:7" outlineLevel="2" x14ac:dyDescent="0.25">
      <c r="A171" t="s">
        <v>9</v>
      </c>
      <c r="B171">
        <v>1</v>
      </c>
      <c r="C171">
        <v>78</v>
      </c>
      <c r="D171">
        <v>302</v>
      </c>
      <c r="E171" t="s">
        <v>43</v>
      </c>
      <c r="F171" s="13">
        <v>9.0500000000000007</v>
      </c>
      <c r="G171" s="13">
        <v>3.39</v>
      </c>
    </row>
    <row r="172" spans="1:7" outlineLevel="2" x14ac:dyDescent="0.25">
      <c r="A172" t="s">
        <v>9</v>
      </c>
      <c r="B172">
        <v>1</v>
      </c>
      <c r="C172">
        <v>78</v>
      </c>
      <c r="D172">
        <v>303</v>
      </c>
      <c r="E172" t="s">
        <v>43</v>
      </c>
      <c r="F172" s="13">
        <v>1.83</v>
      </c>
      <c r="G172" s="13">
        <v>9.17</v>
      </c>
    </row>
    <row r="173" spans="1:7" outlineLevel="2" x14ac:dyDescent="0.25">
      <c r="A173" t="s">
        <v>9</v>
      </c>
      <c r="B173">
        <v>1</v>
      </c>
      <c r="C173">
        <v>78</v>
      </c>
      <c r="D173">
        <v>305</v>
      </c>
      <c r="E173" t="s">
        <v>43</v>
      </c>
      <c r="F173" s="13">
        <v>6.21</v>
      </c>
      <c r="G173" s="13">
        <v>31.07</v>
      </c>
    </row>
    <row r="174" spans="1:7" outlineLevel="2" x14ac:dyDescent="0.25">
      <c r="A174" t="s">
        <v>9</v>
      </c>
      <c r="B174">
        <v>1</v>
      </c>
      <c r="C174">
        <v>78</v>
      </c>
      <c r="D174">
        <v>307</v>
      </c>
      <c r="E174" t="s">
        <v>43</v>
      </c>
      <c r="F174" s="13">
        <v>5.32</v>
      </c>
      <c r="G174" s="13">
        <v>26.6</v>
      </c>
    </row>
    <row r="175" spans="1:7" outlineLevel="2" x14ac:dyDescent="0.25">
      <c r="A175" t="s">
        <v>9</v>
      </c>
      <c r="B175">
        <v>1</v>
      </c>
      <c r="C175">
        <v>78</v>
      </c>
      <c r="D175">
        <v>309</v>
      </c>
      <c r="E175" t="s">
        <v>43</v>
      </c>
      <c r="F175" s="13">
        <v>0.41</v>
      </c>
      <c r="G175" s="13">
        <v>0.15</v>
      </c>
    </row>
    <row r="176" spans="1:7" outlineLevel="2" x14ac:dyDescent="0.25">
      <c r="A176" t="s">
        <v>9</v>
      </c>
      <c r="B176">
        <v>1</v>
      </c>
      <c r="C176">
        <v>78</v>
      </c>
      <c r="D176">
        <v>312</v>
      </c>
      <c r="E176" t="s">
        <v>43</v>
      </c>
      <c r="F176" s="13">
        <v>0</v>
      </c>
      <c r="G176" s="13">
        <v>0</v>
      </c>
    </row>
    <row r="177" spans="1:7" outlineLevel="2" x14ac:dyDescent="0.25">
      <c r="A177" t="s">
        <v>9</v>
      </c>
      <c r="B177">
        <v>1</v>
      </c>
      <c r="C177">
        <v>78</v>
      </c>
      <c r="D177">
        <v>314</v>
      </c>
      <c r="E177" t="s">
        <v>43</v>
      </c>
      <c r="F177" s="13">
        <v>1.02</v>
      </c>
      <c r="G177" s="13">
        <v>0.38</v>
      </c>
    </row>
    <row r="178" spans="1:7" outlineLevel="2" x14ac:dyDescent="0.25">
      <c r="A178" t="s">
        <v>9</v>
      </c>
      <c r="B178">
        <v>1</v>
      </c>
      <c r="C178">
        <v>78</v>
      </c>
      <c r="D178">
        <v>315</v>
      </c>
      <c r="E178" t="s">
        <v>43</v>
      </c>
      <c r="F178" s="13">
        <v>0</v>
      </c>
      <c r="G178" s="13">
        <v>0</v>
      </c>
    </row>
    <row r="179" spans="1:7" outlineLevel="2" x14ac:dyDescent="0.25">
      <c r="A179" t="s">
        <v>9</v>
      </c>
      <c r="B179">
        <v>1</v>
      </c>
      <c r="C179">
        <v>78</v>
      </c>
      <c r="D179">
        <v>317</v>
      </c>
      <c r="E179" t="s">
        <v>43</v>
      </c>
      <c r="F179" s="13">
        <v>7.0000000000000007E-2</v>
      </c>
      <c r="G179" s="13">
        <v>0.11</v>
      </c>
    </row>
    <row r="180" spans="1:7" outlineLevel="2" x14ac:dyDescent="0.25">
      <c r="A180" t="s">
        <v>9</v>
      </c>
      <c r="B180">
        <v>1</v>
      </c>
      <c r="C180">
        <v>78</v>
      </c>
      <c r="D180">
        <v>319</v>
      </c>
      <c r="E180" t="s">
        <v>43</v>
      </c>
      <c r="F180" s="13">
        <v>0.06</v>
      </c>
      <c r="G180" s="13">
        <v>0.08</v>
      </c>
    </row>
    <row r="181" spans="1:7" outlineLevel="2" x14ac:dyDescent="0.25">
      <c r="A181" t="s">
        <v>9</v>
      </c>
      <c r="B181">
        <v>1</v>
      </c>
      <c r="C181">
        <v>78</v>
      </c>
      <c r="D181">
        <v>330</v>
      </c>
      <c r="E181" t="s">
        <v>43</v>
      </c>
      <c r="F181" s="13">
        <v>8.5500000000000007</v>
      </c>
      <c r="G181" s="13">
        <v>42.76</v>
      </c>
    </row>
    <row r="182" spans="1:7" outlineLevel="1" x14ac:dyDescent="0.25">
      <c r="A182" s="12" t="s">
        <v>11</v>
      </c>
      <c r="B182">
        <f>SUBTOTAL(9,B2:B181)</f>
        <v>180</v>
      </c>
      <c r="F182" s="13">
        <f>SUBTOTAL(9,F2:F181)</f>
        <v>1248.559999999999</v>
      </c>
      <c r="G182" s="13">
        <f>SUBTOTAL(9,G2:G181)</f>
        <v>1204.3899999999996</v>
      </c>
    </row>
    <row r="183" spans="1:7" outlineLevel="2" x14ac:dyDescent="0.25">
      <c r="A183" t="s">
        <v>12</v>
      </c>
      <c r="B183">
        <v>1</v>
      </c>
      <c r="C183">
        <v>9</v>
      </c>
      <c r="D183">
        <v>7635</v>
      </c>
      <c r="E183" t="s">
        <v>43</v>
      </c>
      <c r="F183" s="13">
        <v>17.649999999999999</v>
      </c>
      <c r="G183" s="13">
        <v>16.29</v>
      </c>
    </row>
    <row r="184" spans="1:7" outlineLevel="1" x14ac:dyDescent="0.25">
      <c r="A184" s="12" t="s">
        <v>14</v>
      </c>
      <c r="B184">
        <f>SUBTOTAL(9,B183:B183)</f>
        <v>1</v>
      </c>
      <c r="F184" s="13">
        <f>SUBTOTAL(9,F183:F183)</f>
        <v>17.649999999999999</v>
      </c>
      <c r="G184" s="13">
        <f>SUBTOTAL(9,G183:G183)</f>
        <v>16.29</v>
      </c>
    </row>
    <row r="185" spans="1:7" outlineLevel="2" x14ac:dyDescent="0.25">
      <c r="A185" t="s">
        <v>15</v>
      </c>
      <c r="B185">
        <v>1</v>
      </c>
      <c r="C185">
        <v>7</v>
      </c>
      <c r="D185">
        <v>1153</v>
      </c>
      <c r="E185" t="s">
        <v>43</v>
      </c>
      <c r="F185" s="13">
        <v>19.68</v>
      </c>
      <c r="G185" s="13">
        <v>7.03</v>
      </c>
    </row>
    <row r="186" spans="1:7" outlineLevel="1" x14ac:dyDescent="0.25">
      <c r="A186" s="12" t="s">
        <v>17</v>
      </c>
      <c r="B186">
        <f>SUBTOTAL(9,B185:B185)</f>
        <v>1</v>
      </c>
      <c r="F186" s="13">
        <f>SUBTOTAL(9,F185:F185)</f>
        <v>19.68</v>
      </c>
      <c r="G186" s="13">
        <f>SUBTOTAL(9,G185:G185)</f>
        <v>7.03</v>
      </c>
    </row>
    <row r="187" spans="1:7" outlineLevel="2" x14ac:dyDescent="0.25">
      <c r="A187" t="s">
        <v>18</v>
      </c>
      <c r="B187">
        <v>1</v>
      </c>
      <c r="C187">
        <v>47</v>
      </c>
      <c r="D187">
        <v>29</v>
      </c>
      <c r="E187" t="s">
        <v>43</v>
      </c>
      <c r="F187" s="13">
        <v>14.13</v>
      </c>
      <c r="G187" s="13">
        <v>8.48</v>
      </c>
    </row>
    <row r="188" spans="1:7" outlineLevel="2" x14ac:dyDescent="0.25">
      <c r="A188" t="s">
        <v>18</v>
      </c>
      <c r="B188">
        <v>1</v>
      </c>
      <c r="C188">
        <v>47</v>
      </c>
      <c r="D188">
        <v>30</v>
      </c>
      <c r="E188" t="s">
        <v>43</v>
      </c>
      <c r="F188" s="13">
        <v>2.48</v>
      </c>
      <c r="G188" s="13">
        <v>1.49</v>
      </c>
    </row>
    <row r="189" spans="1:7" outlineLevel="2" x14ac:dyDescent="0.25">
      <c r="A189" t="s">
        <v>18</v>
      </c>
      <c r="B189">
        <v>1</v>
      </c>
      <c r="C189">
        <v>47</v>
      </c>
      <c r="D189">
        <v>34</v>
      </c>
      <c r="E189" t="s">
        <v>43</v>
      </c>
      <c r="F189" s="13">
        <v>0.39</v>
      </c>
      <c r="G189" s="13">
        <v>0.23</v>
      </c>
    </row>
    <row r="190" spans="1:7" outlineLevel="2" x14ac:dyDescent="0.25">
      <c r="A190" t="s">
        <v>18</v>
      </c>
      <c r="B190">
        <v>1</v>
      </c>
      <c r="C190">
        <v>48</v>
      </c>
      <c r="D190">
        <v>266</v>
      </c>
      <c r="E190" t="s">
        <v>43</v>
      </c>
      <c r="F190" s="13">
        <v>0.32</v>
      </c>
      <c r="G190" s="13">
        <v>0.19</v>
      </c>
    </row>
    <row r="191" spans="1:7" outlineLevel="1" x14ac:dyDescent="0.25">
      <c r="A191" s="12" t="s">
        <v>20</v>
      </c>
      <c r="B191">
        <f>SUBTOTAL(9,B187:B190)</f>
        <v>4</v>
      </c>
      <c r="F191" s="13">
        <f>SUBTOTAL(9,F187:F190)</f>
        <v>17.32</v>
      </c>
      <c r="G191" s="13">
        <f>SUBTOTAL(9,G187:G190)</f>
        <v>10.39</v>
      </c>
    </row>
    <row r="192" spans="1:7" outlineLevel="2" x14ac:dyDescent="0.25">
      <c r="A192" t="s">
        <v>21</v>
      </c>
      <c r="B192">
        <v>1</v>
      </c>
      <c r="C192">
        <v>7</v>
      </c>
      <c r="D192">
        <v>131</v>
      </c>
      <c r="E192" t="s">
        <v>43</v>
      </c>
      <c r="F192" s="13">
        <v>0</v>
      </c>
      <c r="G192" s="13">
        <v>0</v>
      </c>
    </row>
    <row r="193" spans="1:7" outlineLevel="2" x14ac:dyDescent="0.25">
      <c r="A193" t="s">
        <v>21</v>
      </c>
      <c r="B193">
        <v>1</v>
      </c>
      <c r="C193">
        <v>7</v>
      </c>
      <c r="D193">
        <v>164</v>
      </c>
      <c r="E193" t="s">
        <v>43</v>
      </c>
      <c r="F193" s="13">
        <v>0</v>
      </c>
      <c r="G193" s="13">
        <v>0</v>
      </c>
    </row>
    <row r="194" spans="1:7" outlineLevel="1" x14ac:dyDescent="0.25">
      <c r="A194" s="12" t="s">
        <v>23</v>
      </c>
      <c r="B194">
        <f>SUBTOTAL(9,B192:B193)</f>
        <v>2</v>
      </c>
      <c r="F194" s="13">
        <f>SUBTOTAL(9,F192:F193)</f>
        <v>0</v>
      </c>
      <c r="G194" s="13">
        <f>SUBTOTAL(9,G192:G193)</f>
        <v>0</v>
      </c>
    </row>
    <row r="195" spans="1:7" outlineLevel="2" x14ac:dyDescent="0.25">
      <c r="A195" t="s">
        <v>24</v>
      </c>
      <c r="B195">
        <v>1</v>
      </c>
      <c r="C195">
        <v>26</v>
      </c>
      <c r="D195">
        <v>20</v>
      </c>
      <c r="E195" t="s">
        <v>43</v>
      </c>
      <c r="F195" s="13">
        <v>455.6</v>
      </c>
      <c r="G195" s="13">
        <v>199.35</v>
      </c>
    </row>
    <row r="196" spans="1:7" outlineLevel="2" x14ac:dyDescent="0.25">
      <c r="A196" t="s">
        <v>24</v>
      </c>
      <c r="B196">
        <v>1</v>
      </c>
      <c r="C196">
        <v>26</v>
      </c>
      <c r="D196">
        <v>21</v>
      </c>
      <c r="E196" t="s">
        <v>43</v>
      </c>
      <c r="F196" s="13">
        <v>1.47</v>
      </c>
      <c r="G196" s="13">
        <v>0.6</v>
      </c>
    </row>
    <row r="197" spans="1:7" outlineLevel="2" x14ac:dyDescent="0.25">
      <c r="A197" t="s">
        <v>24</v>
      </c>
      <c r="B197">
        <v>1</v>
      </c>
      <c r="C197">
        <v>26</v>
      </c>
      <c r="D197">
        <v>50</v>
      </c>
      <c r="E197" t="s">
        <v>43</v>
      </c>
      <c r="F197" s="13">
        <v>179.46</v>
      </c>
      <c r="G197" s="13">
        <v>72.599999999999994</v>
      </c>
    </row>
    <row r="198" spans="1:7" outlineLevel="2" x14ac:dyDescent="0.25">
      <c r="A198" t="s">
        <v>24</v>
      </c>
      <c r="B198">
        <v>1</v>
      </c>
      <c r="C198">
        <v>26</v>
      </c>
      <c r="D198">
        <v>622</v>
      </c>
      <c r="E198" t="s">
        <v>43</v>
      </c>
      <c r="F198" s="13">
        <v>93.1</v>
      </c>
      <c r="G198" s="13">
        <v>44.93</v>
      </c>
    </row>
    <row r="199" spans="1:7" outlineLevel="2" x14ac:dyDescent="0.25">
      <c r="A199" t="s">
        <v>24</v>
      </c>
      <c r="B199">
        <v>1</v>
      </c>
      <c r="C199">
        <v>26</v>
      </c>
      <c r="D199">
        <v>623</v>
      </c>
      <c r="E199" t="s">
        <v>43</v>
      </c>
      <c r="F199" s="13">
        <v>130.02000000000001</v>
      </c>
      <c r="G199" s="13">
        <v>62.75</v>
      </c>
    </row>
    <row r="200" spans="1:7" outlineLevel="2" x14ac:dyDescent="0.25">
      <c r="A200" t="s">
        <v>24</v>
      </c>
      <c r="B200">
        <v>1</v>
      </c>
      <c r="C200">
        <v>26</v>
      </c>
      <c r="D200">
        <v>781</v>
      </c>
      <c r="E200" t="s">
        <v>43</v>
      </c>
      <c r="F200" s="13">
        <v>32.64</v>
      </c>
      <c r="G200" s="13">
        <v>15.75</v>
      </c>
    </row>
    <row r="201" spans="1:7" outlineLevel="2" x14ac:dyDescent="0.25">
      <c r="A201" t="s">
        <v>24</v>
      </c>
      <c r="B201">
        <v>1</v>
      </c>
      <c r="C201">
        <v>26</v>
      </c>
      <c r="D201">
        <v>782</v>
      </c>
      <c r="E201" t="s">
        <v>43</v>
      </c>
      <c r="F201" s="13">
        <v>16.489999999999998</v>
      </c>
      <c r="G201" s="13">
        <v>7.96</v>
      </c>
    </row>
    <row r="202" spans="1:7" outlineLevel="2" x14ac:dyDescent="0.25">
      <c r="A202" t="s">
        <v>24</v>
      </c>
      <c r="B202">
        <v>1</v>
      </c>
      <c r="C202">
        <v>27</v>
      </c>
      <c r="D202">
        <v>2397</v>
      </c>
      <c r="E202" t="s">
        <v>43</v>
      </c>
      <c r="F202" s="13">
        <v>2.87</v>
      </c>
      <c r="G202" s="13">
        <v>1.63</v>
      </c>
    </row>
    <row r="203" spans="1:7" outlineLevel="2" x14ac:dyDescent="0.25">
      <c r="A203" t="s">
        <v>24</v>
      </c>
      <c r="B203">
        <v>1</v>
      </c>
      <c r="C203">
        <v>26</v>
      </c>
      <c r="D203">
        <v>2996</v>
      </c>
      <c r="E203" t="s">
        <v>43</v>
      </c>
      <c r="F203" s="13">
        <v>3.44</v>
      </c>
      <c r="G203" s="13">
        <v>1.38</v>
      </c>
    </row>
    <row r="204" spans="1:7" outlineLevel="2" x14ac:dyDescent="0.25">
      <c r="A204" t="s">
        <v>24</v>
      </c>
      <c r="B204">
        <v>1</v>
      </c>
      <c r="C204">
        <v>26</v>
      </c>
      <c r="D204">
        <v>2997</v>
      </c>
      <c r="E204" t="s">
        <v>43</v>
      </c>
      <c r="F204" s="13">
        <v>0.24</v>
      </c>
      <c r="G204" s="13">
        <v>0.09</v>
      </c>
    </row>
    <row r="205" spans="1:7" outlineLevel="2" x14ac:dyDescent="0.25">
      <c r="A205" t="s">
        <v>24</v>
      </c>
      <c r="B205">
        <v>1</v>
      </c>
      <c r="C205">
        <v>26</v>
      </c>
      <c r="D205">
        <v>2998</v>
      </c>
      <c r="E205" t="s">
        <v>43</v>
      </c>
      <c r="F205" s="13">
        <v>1.42</v>
      </c>
      <c r="G205" s="13">
        <v>0.56999999999999995</v>
      </c>
    </row>
    <row r="206" spans="1:7" outlineLevel="2" x14ac:dyDescent="0.25">
      <c r="A206" t="s">
        <v>24</v>
      </c>
      <c r="B206">
        <v>1</v>
      </c>
      <c r="C206">
        <v>26</v>
      </c>
      <c r="D206">
        <v>2999</v>
      </c>
      <c r="E206" t="s">
        <v>43</v>
      </c>
      <c r="F206" s="13">
        <v>2.0299999999999998</v>
      </c>
      <c r="G206" s="13">
        <v>0.81</v>
      </c>
    </row>
    <row r="207" spans="1:7" outlineLevel="2" x14ac:dyDescent="0.25">
      <c r="A207" t="s">
        <v>24</v>
      </c>
      <c r="B207">
        <v>1</v>
      </c>
      <c r="C207">
        <v>26</v>
      </c>
      <c r="D207">
        <v>3060</v>
      </c>
      <c r="E207" t="s">
        <v>43</v>
      </c>
      <c r="F207" s="13">
        <v>1.67</v>
      </c>
      <c r="G207" s="13">
        <v>0.67</v>
      </c>
    </row>
    <row r="208" spans="1:7" outlineLevel="2" x14ac:dyDescent="0.25">
      <c r="A208" t="s">
        <v>24</v>
      </c>
      <c r="B208">
        <v>1</v>
      </c>
      <c r="C208">
        <v>26</v>
      </c>
      <c r="D208">
        <v>3061</v>
      </c>
      <c r="E208" t="s">
        <v>43</v>
      </c>
      <c r="F208" s="13">
        <v>17.34</v>
      </c>
      <c r="G208" s="13">
        <v>6.94</v>
      </c>
    </row>
    <row r="209" spans="1:7" outlineLevel="2" x14ac:dyDescent="0.25">
      <c r="A209" t="s">
        <v>24</v>
      </c>
      <c r="B209">
        <v>1</v>
      </c>
      <c r="C209">
        <v>26</v>
      </c>
      <c r="D209">
        <v>3062</v>
      </c>
      <c r="E209" t="s">
        <v>43</v>
      </c>
      <c r="F209" s="13">
        <v>2.5299999999999998</v>
      </c>
      <c r="G209" s="13">
        <v>1.01</v>
      </c>
    </row>
    <row r="210" spans="1:7" outlineLevel="2" x14ac:dyDescent="0.25">
      <c r="A210" t="s">
        <v>24</v>
      </c>
      <c r="B210">
        <v>1</v>
      </c>
      <c r="C210">
        <v>26</v>
      </c>
      <c r="D210">
        <v>3065</v>
      </c>
      <c r="E210" t="s">
        <v>43</v>
      </c>
      <c r="F210" s="13">
        <v>4.32</v>
      </c>
      <c r="G210" s="13">
        <v>1.73</v>
      </c>
    </row>
    <row r="211" spans="1:7" outlineLevel="2" x14ac:dyDescent="0.25">
      <c r="A211" t="s">
        <v>24</v>
      </c>
      <c r="B211">
        <v>1</v>
      </c>
      <c r="C211">
        <v>26</v>
      </c>
      <c r="D211">
        <v>3066</v>
      </c>
      <c r="E211" t="s">
        <v>43</v>
      </c>
      <c r="F211" s="13">
        <v>1.21</v>
      </c>
      <c r="G211" s="13">
        <v>0.48</v>
      </c>
    </row>
    <row r="212" spans="1:7" outlineLevel="2" x14ac:dyDescent="0.25">
      <c r="A212" t="s">
        <v>24</v>
      </c>
      <c r="B212">
        <v>1</v>
      </c>
      <c r="C212">
        <v>26</v>
      </c>
      <c r="D212">
        <v>3067</v>
      </c>
      <c r="E212" t="s">
        <v>43</v>
      </c>
      <c r="F212" s="13">
        <v>9.75</v>
      </c>
      <c r="G212" s="13">
        <v>3.9</v>
      </c>
    </row>
    <row r="213" spans="1:7" outlineLevel="1" x14ac:dyDescent="0.25">
      <c r="A213" s="12" t="s">
        <v>26</v>
      </c>
      <c r="B213">
        <f>SUBTOTAL(9,B195:B212)</f>
        <v>18</v>
      </c>
      <c r="F213" s="13">
        <f>SUBTOTAL(9,F195:F212)</f>
        <v>955.60000000000014</v>
      </c>
      <c r="G213" s="13">
        <f>SUBTOTAL(9,G195:G212)</f>
        <v>423.14999999999992</v>
      </c>
    </row>
    <row r="214" spans="1:7" outlineLevel="2" x14ac:dyDescent="0.25">
      <c r="A214" t="s">
        <v>27</v>
      </c>
      <c r="B214">
        <v>1</v>
      </c>
      <c r="C214">
        <v>55</v>
      </c>
      <c r="D214">
        <v>81</v>
      </c>
      <c r="E214" t="s">
        <v>43</v>
      </c>
      <c r="F214" s="13">
        <v>259.55</v>
      </c>
      <c r="G214" s="13">
        <v>107.89</v>
      </c>
    </row>
    <row r="215" spans="1:7" outlineLevel="2" x14ac:dyDescent="0.25">
      <c r="A215" t="s">
        <v>27</v>
      </c>
      <c r="B215">
        <v>1</v>
      </c>
      <c r="C215">
        <v>55</v>
      </c>
      <c r="D215">
        <v>82</v>
      </c>
      <c r="E215" t="s">
        <v>43</v>
      </c>
      <c r="F215" s="13">
        <v>70.209999999999994</v>
      </c>
      <c r="G215" s="13">
        <v>43.88</v>
      </c>
    </row>
    <row r="216" spans="1:7" outlineLevel="2" x14ac:dyDescent="0.25">
      <c r="A216" t="s">
        <v>27</v>
      </c>
      <c r="B216">
        <v>1</v>
      </c>
      <c r="C216">
        <v>55</v>
      </c>
      <c r="D216">
        <v>84</v>
      </c>
      <c r="E216" t="s">
        <v>43</v>
      </c>
      <c r="F216" s="13">
        <v>24.35</v>
      </c>
      <c r="G216" s="13">
        <v>15.22</v>
      </c>
    </row>
    <row r="217" spans="1:7" outlineLevel="2" x14ac:dyDescent="0.25">
      <c r="A217" t="s">
        <v>27</v>
      </c>
      <c r="B217">
        <v>1</v>
      </c>
      <c r="C217">
        <v>55</v>
      </c>
      <c r="D217">
        <v>85</v>
      </c>
      <c r="E217" t="s">
        <v>43</v>
      </c>
      <c r="F217" s="13">
        <v>51.17</v>
      </c>
      <c r="G217" s="13">
        <v>31.98</v>
      </c>
    </row>
    <row r="218" spans="1:7" outlineLevel="2" x14ac:dyDescent="0.25">
      <c r="A218" t="s">
        <v>27</v>
      </c>
      <c r="B218">
        <v>1</v>
      </c>
      <c r="C218">
        <v>55</v>
      </c>
      <c r="D218">
        <v>86</v>
      </c>
      <c r="E218" t="s">
        <v>43</v>
      </c>
      <c r="F218" s="13">
        <v>51.79</v>
      </c>
      <c r="G218" s="13">
        <v>32.369999999999997</v>
      </c>
    </row>
    <row r="219" spans="1:7" outlineLevel="2" x14ac:dyDescent="0.25">
      <c r="A219" t="s">
        <v>27</v>
      </c>
      <c r="B219">
        <v>1</v>
      </c>
      <c r="C219">
        <v>55</v>
      </c>
      <c r="D219">
        <v>87</v>
      </c>
      <c r="E219" t="s">
        <v>43</v>
      </c>
      <c r="F219" s="13">
        <v>21.82</v>
      </c>
      <c r="G219" s="13">
        <v>13.63</v>
      </c>
    </row>
    <row r="220" spans="1:7" outlineLevel="2" x14ac:dyDescent="0.25">
      <c r="A220" t="s">
        <v>27</v>
      </c>
      <c r="B220">
        <v>1</v>
      </c>
      <c r="C220">
        <v>55</v>
      </c>
      <c r="D220">
        <v>114</v>
      </c>
      <c r="E220" t="s">
        <v>43</v>
      </c>
      <c r="F220" s="13">
        <v>1.04</v>
      </c>
      <c r="G220" s="13">
        <v>0.26</v>
      </c>
    </row>
    <row r="221" spans="1:7" outlineLevel="2" x14ac:dyDescent="0.25">
      <c r="A221" t="s">
        <v>27</v>
      </c>
      <c r="B221">
        <v>1</v>
      </c>
      <c r="C221">
        <v>55</v>
      </c>
      <c r="D221">
        <v>115</v>
      </c>
      <c r="E221" t="s">
        <v>43</v>
      </c>
      <c r="F221" s="13">
        <v>2.29</v>
      </c>
      <c r="G221" s="13">
        <v>0.56999999999999995</v>
      </c>
    </row>
    <row r="222" spans="1:7" outlineLevel="2" x14ac:dyDescent="0.25">
      <c r="A222" t="s">
        <v>27</v>
      </c>
      <c r="B222">
        <v>1</v>
      </c>
      <c r="C222">
        <v>55</v>
      </c>
      <c r="D222">
        <v>128</v>
      </c>
      <c r="E222" t="s">
        <v>43</v>
      </c>
      <c r="F222" s="13">
        <v>0.56999999999999995</v>
      </c>
      <c r="G222" s="13">
        <v>0.14000000000000001</v>
      </c>
    </row>
    <row r="223" spans="1:7" outlineLevel="2" x14ac:dyDescent="0.25">
      <c r="A223" t="s">
        <v>27</v>
      </c>
      <c r="B223">
        <v>1</v>
      </c>
      <c r="C223">
        <v>55</v>
      </c>
      <c r="D223">
        <v>134</v>
      </c>
      <c r="E223" t="s">
        <v>43</v>
      </c>
      <c r="F223" s="13">
        <v>119.21</v>
      </c>
      <c r="G223" s="13">
        <v>74.510000000000005</v>
      </c>
    </row>
    <row r="224" spans="1:7" outlineLevel="2" x14ac:dyDescent="0.25">
      <c r="A224" t="s">
        <v>27</v>
      </c>
      <c r="B224">
        <v>1</v>
      </c>
      <c r="C224">
        <v>55</v>
      </c>
      <c r="D224">
        <v>153</v>
      </c>
      <c r="E224" t="s">
        <v>43</v>
      </c>
      <c r="F224" s="13">
        <v>0.17</v>
      </c>
      <c r="G224" s="13">
        <v>0.04</v>
      </c>
    </row>
    <row r="225" spans="1:7" outlineLevel="2" x14ac:dyDescent="0.25">
      <c r="A225" t="s">
        <v>27</v>
      </c>
      <c r="B225">
        <v>1</v>
      </c>
      <c r="C225">
        <v>55</v>
      </c>
      <c r="D225">
        <v>167</v>
      </c>
      <c r="E225" t="s">
        <v>43</v>
      </c>
      <c r="F225" s="13">
        <v>0</v>
      </c>
      <c r="G225" s="13">
        <v>0</v>
      </c>
    </row>
    <row r="226" spans="1:7" outlineLevel="2" x14ac:dyDescent="0.25">
      <c r="A226" t="s">
        <v>27</v>
      </c>
      <c r="B226">
        <v>1</v>
      </c>
      <c r="C226">
        <v>55</v>
      </c>
      <c r="D226">
        <v>171</v>
      </c>
      <c r="E226" t="s">
        <v>43</v>
      </c>
      <c r="F226" s="13">
        <v>0</v>
      </c>
      <c r="G226" s="13">
        <v>0</v>
      </c>
    </row>
    <row r="227" spans="1:7" outlineLevel="2" x14ac:dyDescent="0.25">
      <c r="A227" t="s">
        <v>27</v>
      </c>
      <c r="B227">
        <v>1</v>
      </c>
      <c r="C227">
        <v>55</v>
      </c>
      <c r="D227">
        <v>172</v>
      </c>
      <c r="E227" t="s">
        <v>43</v>
      </c>
      <c r="F227" s="13">
        <v>0</v>
      </c>
      <c r="G227" s="13">
        <v>0</v>
      </c>
    </row>
    <row r="228" spans="1:7" outlineLevel="2" x14ac:dyDescent="0.25">
      <c r="A228" t="s">
        <v>27</v>
      </c>
      <c r="B228">
        <v>1</v>
      </c>
      <c r="C228">
        <v>55</v>
      </c>
      <c r="D228">
        <v>174</v>
      </c>
      <c r="E228" t="s">
        <v>43</v>
      </c>
      <c r="F228" s="13">
        <v>0</v>
      </c>
      <c r="G228" s="13">
        <v>0</v>
      </c>
    </row>
    <row r="229" spans="1:7" outlineLevel="2" x14ac:dyDescent="0.25">
      <c r="A229" t="s">
        <v>27</v>
      </c>
      <c r="B229">
        <v>1</v>
      </c>
      <c r="C229">
        <v>55</v>
      </c>
      <c r="D229">
        <v>338</v>
      </c>
      <c r="E229" t="s">
        <v>43</v>
      </c>
      <c r="F229" s="13">
        <v>0.14000000000000001</v>
      </c>
      <c r="G229" s="13">
        <v>0.04</v>
      </c>
    </row>
    <row r="230" spans="1:7" outlineLevel="2" x14ac:dyDescent="0.25">
      <c r="A230" t="s">
        <v>27</v>
      </c>
      <c r="B230">
        <v>1</v>
      </c>
      <c r="C230">
        <v>62</v>
      </c>
      <c r="D230">
        <v>14</v>
      </c>
      <c r="E230" t="s">
        <v>43</v>
      </c>
      <c r="F230" s="13">
        <v>0</v>
      </c>
      <c r="G230" s="13">
        <v>0</v>
      </c>
    </row>
    <row r="231" spans="1:7" outlineLevel="2" x14ac:dyDescent="0.25">
      <c r="A231" t="s">
        <v>27</v>
      </c>
      <c r="B231">
        <v>1</v>
      </c>
      <c r="C231">
        <v>63</v>
      </c>
      <c r="D231">
        <v>22</v>
      </c>
      <c r="E231" t="s">
        <v>43</v>
      </c>
      <c r="F231" s="13">
        <v>18.62</v>
      </c>
      <c r="G231" s="13">
        <v>11.17</v>
      </c>
    </row>
    <row r="232" spans="1:7" outlineLevel="2" x14ac:dyDescent="0.25">
      <c r="A232" t="s">
        <v>27</v>
      </c>
      <c r="B232">
        <v>1</v>
      </c>
      <c r="C232">
        <v>63</v>
      </c>
      <c r="D232">
        <v>39</v>
      </c>
      <c r="E232" t="s">
        <v>43</v>
      </c>
      <c r="F232" s="13">
        <v>0.73</v>
      </c>
      <c r="G232" s="13">
        <v>0.32</v>
      </c>
    </row>
    <row r="233" spans="1:7" outlineLevel="2" x14ac:dyDescent="0.25">
      <c r="A233" t="s">
        <v>27</v>
      </c>
      <c r="B233">
        <v>1</v>
      </c>
      <c r="C233">
        <v>63</v>
      </c>
      <c r="D233">
        <v>41</v>
      </c>
      <c r="E233" t="s">
        <v>43</v>
      </c>
      <c r="F233" s="13">
        <v>0.01</v>
      </c>
      <c r="G233" s="13">
        <v>0</v>
      </c>
    </row>
    <row r="234" spans="1:7" outlineLevel="2" x14ac:dyDescent="0.25">
      <c r="A234" t="s">
        <v>27</v>
      </c>
      <c r="B234">
        <v>1</v>
      </c>
      <c r="C234">
        <v>63</v>
      </c>
      <c r="D234">
        <v>76</v>
      </c>
      <c r="E234" t="s">
        <v>43</v>
      </c>
      <c r="F234" s="13">
        <v>0</v>
      </c>
      <c r="G234" s="13">
        <v>0</v>
      </c>
    </row>
    <row r="235" spans="1:7" outlineLevel="1" x14ac:dyDescent="0.25">
      <c r="A235" s="12" t="s">
        <v>29</v>
      </c>
      <c r="B235">
        <f>SUBTOTAL(9,B214:B234)</f>
        <v>21</v>
      </c>
      <c r="F235" s="13">
        <f>SUBTOTAL(9,F214:F234)</f>
        <v>621.67000000000007</v>
      </c>
      <c r="G235" s="13">
        <f>SUBTOTAL(9,G214:G234)</f>
        <v>332.02000000000004</v>
      </c>
    </row>
    <row r="236" spans="1:7" outlineLevel="2" x14ac:dyDescent="0.25">
      <c r="A236" t="s">
        <v>30</v>
      </c>
      <c r="B236">
        <v>1</v>
      </c>
      <c r="C236">
        <v>26</v>
      </c>
      <c r="D236">
        <v>425</v>
      </c>
      <c r="E236" t="s">
        <v>43</v>
      </c>
      <c r="F236" s="13">
        <v>2.09</v>
      </c>
      <c r="G236" s="13">
        <v>0.83</v>
      </c>
    </row>
    <row r="237" spans="1:7" outlineLevel="2" x14ac:dyDescent="0.25">
      <c r="A237" t="s">
        <v>30</v>
      </c>
      <c r="B237">
        <v>1</v>
      </c>
      <c r="C237">
        <v>30</v>
      </c>
      <c r="D237">
        <v>438</v>
      </c>
      <c r="E237" t="s">
        <v>43</v>
      </c>
      <c r="F237" s="13">
        <v>5.7</v>
      </c>
      <c r="G237" s="13">
        <v>2.2799999999999998</v>
      </c>
    </row>
    <row r="238" spans="1:7" outlineLevel="2" x14ac:dyDescent="0.25">
      <c r="A238" t="s">
        <v>30</v>
      </c>
      <c r="B238">
        <v>1</v>
      </c>
      <c r="C238">
        <v>30</v>
      </c>
      <c r="D238">
        <v>447</v>
      </c>
      <c r="E238" t="s">
        <v>43</v>
      </c>
      <c r="F238" s="13">
        <v>0.02</v>
      </c>
      <c r="G238" s="13">
        <v>0.01</v>
      </c>
    </row>
    <row r="239" spans="1:7" outlineLevel="2" x14ac:dyDescent="0.25">
      <c r="A239" t="s">
        <v>30</v>
      </c>
      <c r="B239">
        <v>1</v>
      </c>
      <c r="C239">
        <v>30</v>
      </c>
      <c r="D239">
        <v>449</v>
      </c>
      <c r="E239" t="s">
        <v>43</v>
      </c>
      <c r="F239" s="13">
        <v>3.62</v>
      </c>
      <c r="G239" s="13">
        <v>1.45</v>
      </c>
    </row>
    <row r="240" spans="1:7" outlineLevel="2" x14ac:dyDescent="0.25">
      <c r="A240" t="s">
        <v>30</v>
      </c>
      <c r="B240">
        <v>1</v>
      </c>
      <c r="C240">
        <v>30</v>
      </c>
      <c r="D240">
        <v>458</v>
      </c>
      <c r="E240" t="s">
        <v>43</v>
      </c>
      <c r="F240" s="13">
        <v>0.31</v>
      </c>
      <c r="G240" s="13">
        <v>0.12</v>
      </c>
    </row>
    <row r="241" spans="1:7" outlineLevel="2" x14ac:dyDescent="0.25">
      <c r="A241" t="s">
        <v>30</v>
      </c>
      <c r="B241">
        <v>1</v>
      </c>
      <c r="C241">
        <v>30</v>
      </c>
      <c r="D241">
        <v>461</v>
      </c>
      <c r="E241" t="s">
        <v>43</v>
      </c>
      <c r="F241" s="13">
        <v>1.68</v>
      </c>
      <c r="G241" s="13">
        <v>0.67</v>
      </c>
    </row>
    <row r="242" spans="1:7" outlineLevel="2" x14ac:dyDescent="0.25">
      <c r="A242" t="s">
        <v>30</v>
      </c>
      <c r="B242">
        <v>1</v>
      </c>
      <c r="C242">
        <v>31</v>
      </c>
      <c r="D242">
        <v>345</v>
      </c>
      <c r="E242" t="s">
        <v>43</v>
      </c>
      <c r="F242" s="13">
        <v>0.69</v>
      </c>
      <c r="G242" s="13">
        <v>0.27</v>
      </c>
    </row>
    <row r="243" spans="1:7" outlineLevel="2" x14ac:dyDescent="0.25">
      <c r="A243" t="s">
        <v>30</v>
      </c>
      <c r="B243">
        <v>1</v>
      </c>
      <c r="C243">
        <v>32</v>
      </c>
      <c r="D243">
        <v>455</v>
      </c>
      <c r="E243" t="s">
        <v>43</v>
      </c>
      <c r="F243" s="13">
        <v>1.57</v>
      </c>
      <c r="G243" s="13">
        <v>0.63</v>
      </c>
    </row>
    <row r="244" spans="1:7" outlineLevel="1" x14ac:dyDescent="0.25">
      <c r="A244" s="12" t="s">
        <v>32</v>
      </c>
      <c r="B244">
        <f>SUBTOTAL(9,B236:B243)</f>
        <v>8</v>
      </c>
      <c r="F244" s="13">
        <f>SUBTOTAL(9,F236:F243)</f>
        <v>15.68</v>
      </c>
      <c r="G244" s="13">
        <f>SUBTOTAL(9,G236:G243)</f>
        <v>6.2599999999999989</v>
      </c>
    </row>
    <row r="245" spans="1:7" outlineLevel="2" x14ac:dyDescent="0.25">
      <c r="A245" t="s">
        <v>33</v>
      </c>
      <c r="B245">
        <v>1</v>
      </c>
      <c r="C245">
        <v>5</v>
      </c>
      <c r="D245">
        <v>72</v>
      </c>
      <c r="E245" t="s">
        <v>43</v>
      </c>
      <c r="F245" s="13">
        <v>0.08</v>
      </c>
      <c r="G245" s="13">
        <v>0.02</v>
      </c>
    </row>
    <row r="246" spans="1:7" outlineLevel="2" x14ac:dyDescent="0.25">
      <c r="A246" t="s">
        <v>33</v>
      </c>
      <c r="B246">
        <v>1</v>
      </c>
      <c r="C246">
        <v>5</v>
      </c>
      <c r="D246">
        <v>86</v>
      </c>
      <c r="E246" t="s">
        <v>43</v>
      </c>
      <c r="F246" s="13">
        <v>1.27</v>
      </c>
      <c r="G246" s="13">
        <v>1.27</v>
      </c>
    </row>
    <row r="247" spans="1:7" outlineLevel="2" x14ac:dyDescent="0.25">
      <c r="A247" t="s">
        <v>33</v>
      </c>
      <c r="B247">
        <v>1</v>
      </c>
      <c r="C247">
        <v>5</v>
      </c>
      <c r="D247">
        <v>87</v>
      </c>
      <c r="E247" t="s">
        <v>43</v>
      </c>
      <c r="F247" s="13">
        <v>1.4</v>
      </c>
      <c r="G247" s="13">
        <v>1.4</v>
      </c>
    </row>
    <row r="248" spans="1:7" outlineLevel="1" x14ac:dyDescent="0.25">
      <c r="A248" s="12" t="s">
        <v>35</v>
      </c>
      <c r="B248">
        <f>SUBTOTAL(9,B245:B247)</f>
        <v>3</v>
      </c>
      <c r="F248" s="13">
        <f>SUBTOTAL(9,F245:F247)</f>
        <v>2.75</v>
      </c>
      <c r="G248" s="13">
        <f>SUBTOTAL(9,G245:G247)</f>
        <v>2.69</v>
      </c>
    </row>
    <row r="249" spans="1:7" x14ac:dyDescent="0.25">
      <c r="A249" s="12" t="s">
        <v>49</v>
      </c>
      <c r="B249">
        <f>SUBTOTAL(9,B2:B247)</f>
        <v>238</v>
      </c>
      <c r="F249" s="13">
        <f>SUBTOTAL(9,F2:F247)</f>
        <v>2898.9100000000003</v>
      </c>
      <c r="G249" s="13">
        <f>SUBTOTAL(9,G2:G247)</f>
        <v>2002.22</v>
      </c>
    </row>
    <row r="250" spans="1:7" outlineLevel="1" x14ac:dyDescent="0.25">
      <c r="A250" s="12" t="s">
        <v>48</v>
      </c>
      <c r="B250" s="12"/>
      <c r="C250" s="12"/>
      <c r="D250" s="12"/>
      <c r="E250" s="12"/>
      <c r="F250" s="22">
        <f>SUBTOTAL(9,F2:F247)</f>
        <v>2898.9100000000003</v>
      </c>
      <c r="G250" s="22">
        <f>SUBTOTAL(9,G2:G247)</f>
        <v>2002.22</v>
      </c>
    </row>
    <row r="253" spans="1:7" x14ac:dyDescent="0.25">
      <c r="A253" s="28" t="s">
        <v>41</v>
      </c>
      <c r="B253" s="29"/>
      <c r="C253" s="29"/>
      <c r="D253" s="30"/>
    </row>
    <row r="254" spans="1:7" ht="38.25" x14ac:dyDescent="0.25">
      <c r="A254" s="31"/>
      <c r="B254" s="31"/>
      <c r="C254" s="32"/>
      <c r="D254" s="5" t="s">
        <v>36</v>
      </c>
    </row>
    <row r="255" spans="1:7" x14ac:dyDescent="0.25">
      <c r="A255" s="27" t="s">
        <v>37</v>
      </c>
      <c r="B255" s="27"/>
      <c r="C255" s="27"/>
      <c r="D255" s="17">
        <v>1.8</v>
      </c>
    </row>
    <row r="256" spans="1:7" x14ac:dyDescent="0.25">
      <c r="A256" s="27" t="s">
        <v>38</v>
      </c>
      <c r="B256" s="27"/>
      <c r="C256" s="27"/>
      <c r="D256" s="17">
        <v>1.7</v>
      </c>
    </row>
    <row r="257" spans="1:4" x14ac:dyDescent="0.25">
      <c r="A257" s="27" t="s">
        <v>39</v>
      </c>
      <c r="B257" s="27"/>
      <c r="C257" s="27"/>
      <c r="D257" s="17">
        <v>1.3</v>
      </c>
    </row>
    <row r="258" spans="1:4" x14ac:dyDescent="0.25">
      <c r="A258" s="27" t="s">
        <v>40</v>
      </c>
      <c r="B258" s="27"/>
      <c r="C258" s="27"/>
      <c r="D258" s="17">
        <v>1.3</v>
      </c>
    </row>
  </sheetData>
  <mergeCells count="6">
    <mergeCell ref="A258:C258"/>
    <mergeCell ref="A253:D253"/>
    <mergeCell ref="A254:C254"/>
    <mergeCell ref="A255:C255"/>
    <mergeCell ref="A256:C256"/>
    <mergeCell ref="A257:C257"/>
  </mergeCells>
  <conditionalFormatting sqref="A1:G249">
    <cfRule type="expression" dxfId="2" priority="3">
      <formula>MOD(ROW(),2)</formula>
    </cfRule>
  </conditionalFormatting>
  <conditionalFormatting sqref="A1:G250">
    <cfRule type="expression" dxfId="1" priority="2">
      <formula>RIGHT($A1,6)="Totale"</formula>
    </cfRule>
  </conditionalFormatting>
  <conditionalFormatting sqref="A250:G250">
    <cfRule type="expression" dxfId="0" priority="1">
      <formula>MOD(ROW(),2)</formula>
    </cfRule>
  </conditionalFormatting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Header>&amp;CReddito dominical e agrario terreni di proprietà ENEA</oddHeader>
    <oddFooter>&amp;L&amp;P di &amp;N&amp;Rpredisposto da ABF-AGV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C557B-7D31-4CB3-8126-DBE7831893F6}">
  <sheetPr>
    <pageSetUpPr fitToPage="1"/>
  </sheetPr>
  <dimension ref="A1:N20"/>
  <sheetViews>
    <sheetView workbookViewId="0">
      <selection activeCell="A27" sqref="A27:L40"/>
    </sheetView>
  </sheetViews>
  <sheetFormatPr defaultRowHeight="15" outlineLevelRow="1" x14ac:dyDescent="0.25"/>
  <cols>
    <col min="1" max="1" width="24.5703125" customWidth="1"/>
    <col min="2" max="2" width="10.42578125" customWidth="1"/>
    <col min="3" max="3" width="11.42578125" customWidth="1"/>
    <col min="4" max="4" width="12" customWidth="1"/>
    <col min="5" max="7" width="15.5703125" customWidth="1"/>
    <col min="8" max="8" width="12.7109375" customWidth="1"/>
    <col min="9" max="9" width="13" customWidth="1"/>
    <col min="10" max="11" width="23.42578125" customWidth="1"/>
  </cols>
  <sheetData>
    <row r="1" spans="1:14" x14ac:dyDescent="0.25">
      <c r="A1" s="33" t="s">
        <v>42</v>
      </c>
      <c r="B1" s="34"/>
      <c r="C1" s="34"/>
      <c r="D1" s="34"/>
      <c r="E1" s="34"/>
      <c r="F1" s="34"/>
      <c r="G1" s="34"/>
      <c r="H1" s="34"/>
      <c r="I1" s="35"/>
    </row>
    <row r="3" spans="1:14" s="1" customFormat="1" ht="81" customHeight="1" outlineLevel="1" x14ac:dyDescent="0.2">
      <c r="A3" s="3" t="s">
        <v>0</v>
      </c>
      <c r="B3" s="3" t="s">
        <v>1</v>
      </c>
      <c r="C3" s="4" t="s">
        <v>5</v>
      </c>
      <c r="D3" s="4" t="s">
        <v>6</v>
      </c>
      <c r="E3" s="4" t="s">
        <v>44</v>
      </c>
      <c r="F3" s="4" t="s">
        <v>45</v>
      </c>
      <c r="G3" s="4" t="s">
        <v>7</v>
      </c>
      <c r="H3" s="4" t="s">
        <v>8</v>
      </c>
      <c r="I3" s="18" t="s">
        <v>47</v>
      </c>
    </row>
    <row r="4" spans="1:14" s="1" customFormat="1" ht="25.5" customHeight="1" outlineLevel="1" x14ac:dyDescent="0.2">
      <c r="A4" s="6" t="s">
        <v>11</v>
      </c>
      <c r="B4" s="6">
        <v>180</v>
      </c>
      <c r="C4" s="14">
        <v>1248.559999999999</v>
      </c>
      <c r="D4" s="7">
        <v>1204.3899999999996</v>
      </c>
      <c r="E4" s="7">
        <f>C4*$D$17</f>
        <v>2247.4079999999985</v>
      </c>
      <c r="F4" s="7">
        <f>D4*$D$18</f>
        <v>2047.4629999999993</v>
      </c>
      <c r="G4" s="7">
        <f>E4*$D$19</f>
        <v>2921.6303999999982</v>
      </c>
      <c r="H4" s="23">
        <f>F4*$D$20</f>
        <v>2661.7018999999991</v>
      </c>
      <c r="I4" s="19" t="s">
        <v>10</v>
      </c>
    </row>
    <row r="5" spans="1:14" s="1" customFormat="1" ht="25.5" customHeight="1" outlineLevel="1" x14ac:dyDescent="0.2">
      <c r="A5" s="8" t="s">
        <v>14</v>
      </c>
      <c r="B5" s="8">
        <v>1</v>
      </c>
      <c r="C5" s="14">
        <v>17.649999999999999</v>
      </c>
      <c r="D5" s="7">
        <v>16.29</v>
      </c>
      <c r="E5" s="7">
        <f t="shared" ref="E5:E12" si="0">C5*$D$17</f>
        <v>31.77</v>
      </c>
      <c r="F5" s="7">
        <f t="shared" ref="F5:F12" si="1">D5*$D$18</f>
        <v>27.692999999999998</v>
      </c>
      <c r="G5" s="7">
        <f t="shared" ref="G5:G12" si="2">E5*$D$19</f>
        <v>41.301000000000002</v>
      </c>
      <c r="H5" s="23">
        <f t="shared" ref="H5:H12" si="3">F5*$D$20</f>
        <v>36.000900000000001</v>
      </c>
      <c r="I5" s="20" t="s">
        <v>13</v>
      </c>
    </row>
    <row r="6" spans="1:14" s="1" customFormat="1" ht="25.5" customHeight="1" outlineLevel="1" x14ac:dyDescent="0.2">
      <c r="A6" s="9" t="s">
        <v>17</v>
      </c>
      <c r="B6" s="9">
        <v>1</v>
      </c>
      <c r="C6" s="14">
        <v>19.68</v>
      </c>
      <c r="D6" s="7">
        <v>7.03</v>
      </c>
      <c r="E6" s="7">
        <f t="shared" si="0"/>
        <v>35.423999999999999</v>
      </c>
      <c r="F6" s="7">
        <f t="shared" si="1"/>
        <v>11.951000000000001</v>
      </c>
      <c r="G6" s="7">
        <f t="shared" si="2"/>
        <v>46.051200000000001</v>
      </c>
      <c r="H6" s="23">
        <f t="shared" si="3"/>
        <v>15.536300000000001</v>
      </c>
      <c r="I6" s="21" t="s">
        <v>16</v>
      </c>
    </row>
    <row r="7" spans="1:14" s="1" customFormat="1" ht="25.5" customHeight="1" outlineLevel="1" x14ac:dyDescent="0.2">
      <c r="A7" s="6" t="s">
        <v>20</v>
      </c>
      <c r="B7" s="6">
        <v>4</v>
      </c>
      <c r="C7" s="14">
        <v>17.32</v>
      </c>
      <c r="D7" s="7">
        <v>10.39</v>
      </c>
      <c r="E7" s="7">
        <f t="shared" si="0"/>
        <v>31.176000000000002</v>
      </c>
      <c r="F7" s="7">
        <f t="shared" si="1"/>
        <v>17.663</v>
      </c>
      <c r="G7" s="7">
        <f t="shared" si="2"/>
        <v>40.528800000000004</v>
      </c>
      <c r="H7" s="23">
        <f t="shared" si="3"/>
        <v>22.9619</v>
      </c>
      <c r="I7" s="19" t="s">
        <v>19</v>
      </c>
    </row>
    <row r="8" spans="1:14" s="1" customFormat="1" ht="25.5" customHeight="1" outlineLevel="1" x14ac:dyDescent="0.2">
      <c r="A8" s="6" t="s">
        <v>23</v>
      </c>
      <c r="B8" s="6">
        <v>2</v>
      </c>
      <c r="C8" s="14">
        <v>0</v>
      </c>
      <c r="D8" s="7">
        <v>0</v>
      </c>
      <c r="E8" s="7">
        <f t="shared" si="0"/>
        <v>0</v>
      </c>
      <c r="F8" s="7">
        <f t="shared" si="1"/>
        <v>0</v>
      </c>
      <c r="G8" s="7">
        <f t="shared" si="2"/>
        <v>0</v>
      </c>
      <c r="H8" s="23">
        <f t="shared" si="3"/>
        <v>0</v>
      </c>
      <c r="I8" s="19" t="s">
        <v>22</v>
      </c>
    </row>
    <row r="9" spans="1:14" s="1" customFormat="1" ht="25.5" customHeight="1" outlineLevel="1" x14ac:dyDescent="0.2">
      <c r="A9" s="6" t="s">
        <v>26</v>
      </c>
      <c r="B9" s="6">
        <v>18</v>
      </c>
      <c r="C9" s="14">
        <v>955.60000000000014</v>
      </c>
      <c r="D9" s="7">
        <v>423.14999999999992</v>
      </c>
      <c r="E9" s="7">
        <f t="shared" si="0"/>
        <v>1720.0800000000004</v>
      </c>
      <c r="F9" s="7">
        <f t="shared" si="1"/>
        <v>719.35499999999979</v>
      </c>
      <c r="G9" s="7">
        <f t="shared" si="2"/>
        <v>2236.1040000000007</v>
      </c>
      <c r="H9" s="23">
        <f t="shared" si="3"/>
        <v>935.16149999999971</v>
      </c>
      <c r="I9" s="19" t="s">
        <v>25</v>
      </c>
    </row>
    <row r="10" spans="1:14" s="1" customFormat="1" ht="25.5" customHeight="1" outlineLevel="1" x14ac:dyDescent="0.2">
      <c r="A10" s="6" t="s">
        <v>29</v>
      </c>
      <c r="B10" s="6">
        <v>21</v>
      </c>
      <c r="C10" s="14">
        <v>621.67000000000007</v>
      </c>
      <c r="D10" s="7">
        <v>332.02000000000004</v>
      </c>
      <c r="E10" s="7">
        <f t="shared" si="0"/>
        <v>1119.0060000000001</v>
      </c>
      <c r="F10" s="7">
        <f t="shared" si="1"/>
        <v>564.43400000000008</v>
      </c>
      <c r="G10" s="7">
        <f t="shared" si="2"/>
        <v>1454.7078000000001</v>
      </c>
      <c r="H10" s="23">
        <f t="shared" si="3"/>
        <v>733.76420000000019</v>
      </c>
      <c r="I10" s="19" t="s">
        <v>28</v>
      </c>
      <c r="J10" s="2"/>
      <c r="K10" s="2"/>
      <c r="L10" s="2"/>
      <c r="M10" s="2"/>
      <c r="N10" s="2"/>
    </row>
    <row r="11" spans="1:14" s="1" customFormat="1" ht="25.5" customHeight="1" outlineLevel="1" x14ac:dyDescent="0.2">
      <c r="A11" s="6" t="s">
        <v>32</v>
      </c>
      <c r="B11" s="6">
        <v>8</v>
      </c>
      <c r="C11" s="15">
        <v>15.68</v>
      </c>
      <c r="D11" s="7">
        <v>6.2599999999999989</v>
      </c>
      <c r="E11" s="7">
        <f t="shared" si="0"/>
        <v>28.224</v>
      </c>
      <c r="F11" s="7">
        <f t="shared" si="1"/>
        <v>10.641999999999998</v>
      </c>
      <c r="G11" s="7">
        <f t="shared" si="2"/>
        <v>36.691200000000002</v>
      </c>
      <c r="H11" s="23">
        <f t="shared" si="3"/>
        <v>13.834599999999998</v>
      </c>
      <c r="I11" s="19" t="s">
        <v>31</v>
      </c>
      <c r="J11" s="2"/>
      <c r="K11" s="2"/>
      <c r="L11" s="2"/>
      <c r="M11" s="2"/>
      <c r="N11" s="2"/>
    </row>
    <row r="12" spans="1:14" ht="29.25" customHeight="1" x14ac:dyDescent="0.25">
      <c r="A12" s="6" t="s">
        <v>35</v>
      </c>
      <c r="B12" s="10">
        <v>3</v>
      </c>
      <c r="C12" s="16">
        <v>2.75</v>
      </c>
      <c r="D12" s="11">
        <v>2.69</v>
      </c>
      <c r="E12" s="7">
        <f t="shared" si="0"/>
        <v>4.95</v>
      </c>
      <c r="F12" s="7">
        <f t="shared" si="1"/>
        <v>4.5729999999999995</v>
      </c>
      <c r="G12" s="7">
        <f t="shared" si="2"/>
        <v>6.4350000000000005</v>
      </c>
      <c r="H12" s="23">
        <f t="shared" si="3"/>
        <v>5.9448999999999996</v>
      </c>
      <c r="I12" s="19" t="s">
        <v>34</v>
      </c>
    </row>
    <row r="13" spans="1:14" x14ac:dyDescent="0.25">
      <c r="A13" s="24" t="s">
        <v>46</v>
      </c>
      <c r="B13" s="10">
        <f t="shared" ref="B13:H13" si="4">SUM(B4:B12)</f>
        <v>238</v>
      </c>
      <c r="C13" s="25">
        <f t="shared" si="4"/>
        <v>2898.9099999999994</v>
      </c>
      <c r="D13" s="25">
        <f t="shared" si="4"/>
        <v>2002.2199999999996</v>
      </c>
      <c r="E13" s="25">
        <f t="shared" si="4"/>
        <v>5218.0379999999986</v>
      </c>
      <c r="F13" s="25">
        <f t="shared" si="4"/>
        <v>3403.773999999999</v>
      </c>
      <c r="G13" s="25">
        <f t="shared" si="4"/>
        <v>6783.4493999999995</v>
      </c>
      <c r="H13" s="25">
        <f t="shared" si="4"/>
        <v>4424.9061999999994</v>
      </c>
    </row>
    <row r="15" spans="1:14" x14ac:dyDescent="0.25">
      <c r="A15" s="28" t="s">
        <v>41</v>
      </c>
      <c r="B15" s="29"/>
      <c r="C15" s="29"/>
      <c r="D15" s="30"/>
    </row>
    <row r="16" spans="1:14" ht="25.5" x14ac:dyDescent="0.25">
      <c r="A16" s="31"/>
      <c r="B16" s="31"/>
      <c r="C16" s="32"/>
      <c r="D16" s="5" t="s">
        <v>36</v>
      </c>
    </row>
    <row r="17" spans="1:4" x14ac:dyDescent="0.25">
      <c r="A17" s="27" t="s">
        <v>37</v>
      </c>
      <c r="B17" s="27"/>
      <c r="C17" s="27"/>
      <c r="D17" s="17">
        <v>1.8</v>
      </c>
    </row>
    <row r="18" spans="1:4" x14ac:dyDescent="0.25">
      <c r="A18" s="27" t="s">
        <v>38</v>
      </c>
      <c r="B18" s="27"/>
      <c r="C18" s="27"/>
      <c r="D18" s="17">
        <v>1.7</v>
      </c>
    </row>
    <row r="19" spans="1:4" x14ac:dyDescent="0.25">
      <c r="A19" s="27" t="s">
        <v>39</v>
      </c>
      <c r="B19" s="27"/>
      <c r="C19" s="27"/>
      <c r="D19" s="17">
        <v>1.3</v>
      </c>
    </row>
    <row r="20" spans="1:4" x14ac:dyDescent="0.25">
      <c r="A20" s="27" t="s">
        <v>40</v>
      </c>
      <c r="B20" s="27"/>
      <c r="C20" s="27"/>
      <c r="D20" s="17">
        <v>1.3</v>
      </c>
    </row>
  </sheetData>
  <mergeCells count="7">
    <mergeCell ref="A18:C18"/>
    <mergeCell ref="A19:C19"/>
    <mergeCell ref="A20:C20"/>
    <mergeCell ref="A15:D15"/>
    <mergeCell ref="A1:I1"/>
    <mergeCell ref="A16:C16"/>
    <mergeCell ref="A17:C17"/>
  </mergeCells>
  <pageMargins left="0.70866141732283472" right="0.70866141732283472" top="0.55118110236220474" bottom="0.55118110236220474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Terreni 2025</vt:lpstr>
      <vt:lpstr>Riep terr 2025</vt:lpstr>
      <vt:lpstr>'Riep terr 2025'!Area_stampa</vt:lpstr>
      <vt:lpstr>'Terreni 2025'!Area_stampa</vt:lpstr>
      <vt:lpstr>'Terreni 2025'!Titoli_stampa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 De Nardis</dc:creator>
  <cp:lastModifiedBy>Dario De Nardis</cp:lastModifiedBy>
  <cp:lastPrinted>2025-05-29T08:47:00Z</cp:lastPrinted>
  <dcterms:created xsi:type="dcterms:W3CDTF">2022-04-27T09:22:48Z</dcterms:created>
  <dcterms:modified xsi:type="dcterms:W3CDTF">2026-03-17T15:20:25Z</dcterms:modified>
</cp:coreProperties>
</file>