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Dario De Nardis\Desktop\"/>
    </mc:Choice>
  </mc:AlternateContent>
  <xr:revisionPtr revIDLastSave="0" documentId="13_ncr:1_{5A64E798-A38D-413A-9190-04C86F5DD3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a terreni" sheetId="5" r:id="rId1"/>
    <sheet name="Tabella riepilogo" sheetId="2" r:id="rId2"/>
  </sheets>
  <definedNames>
    <definedName name="_xlnm.Print_Area" localSheetId="1">'Tabella riepilogo'!$A$1:$I$21</definedName>
    <definedName name="_xlnm.Print_Area" localSheetId="0">'Tabella terreni'!$195:$213</definedName>
    <definedName name="_xlnm.Print_Titles" localSheetId="0">'Tabella terreni'!$1:$1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3" i="5" l="1"/>
  <c r="K203" i="5" s="1"/>
  <c r="I204" i="5"/>
  <c r="K204" i="5" s="1"/>
  <c r="I205" i="5"/>
  <c r="K205" i="5" s="1"/>
  <c r="I206" i="5"/>
  <c r="K206" i="5" s="1"/>
  <c r="I207" i="5"/>
  <c r="K207" i="5" s="1"/>
  <c r="I208" i="5"/>
  <c r="K208" i="5" s="1"/>
  <c r="I209" i="5"/>
  <c r="K209" i="5" s="1"/>
  <c r="I210" i="5"/>
  <c r="K210" i="5" s="1"/>
  <c r="I211" i="5"/>
  <c r="K211" i="5" s="1"/>
  <c r="I212" i="5"/>
  <c r="K212" i="5" s="1"/>
  <c r="I202" i="5"/>
  <c r="K202" i="5" s="1"/>
  <c r="H203" i="5"/>
  <c r="J203" i="5" s="1"/>
  <c r="H204" i="5"/>
  <c r="J204" i="5" s="1"/>
  <c r="H205" i="5"/>
  <c r="J205" i="5" s="1"/>
  <c r="H206" i="5"/>
  <c r="J206" i="5" s="1"/>
  <c r="H207" i="5"/>
  <c r="J207" i="5" s="1"/>
  <c r="H208" i="5"/>
  <c r="J208" i="5" s="1"/>
  <c r="H209" i="5"/>
  <c r="J209" i="5" s="1"/>
  <c r="H210" i="5"/>
  <c r="J210" i="5" s="1"/>
  <c r="H211" i="5"/>
  <c r="J211" i="5" s="1"/>
  <c r="H212" i="5"/>
  <c r="J212" i="5" s="1"/>
  <c r="H202" i="5"/>
  <c r="J202" i="5" s="1"/>
  <c r="C14" i="2"/>
  <c r="D14" i="2"/>
  <c r="E14" i="2"/>
  <c r="F14" i="2"/>
  <c r="G14" i="2"/>
  <c r="H14" i="2"/>
  <c r="B14" i="2"/>
  <c r="K250" i="5"/>
  <c r="J250" i="5"/>
  <c r="I250" i="5"/>
  <c r="H250" i="5"/>
  <c r="G250" i="5"/>
  <c r="F250" i="5"/>
  <c r="K246" i="5"/>
  <c r="J246" i="5"/>
  <c r="I246" i="5"/>
  <c r="H246" i="5"/>
  <c r="G246" i="5"/>
  <c r="F246" i="5"/>
  <c r="K244" i="5"/>
  <c r="J244" i="5"/>
  <c r="I244" i="5"/>
  <c r="H244" i="5"/>
  <c r="G244" i="5"/>
  <c r="F244" i="5"/>
  <c r="K235" i="5"/>
  <c r="J235" i="5"/>
  <c r="I235" i="5"/>
  <c r="H235" i="5"/>
  <c r="G235" i="5"/>
  <c r="F235" i="5"/>
  <c r="G213" i="5"/>
  <c r="F213" i="5"/>
  <c r="K194" i="5"/>
  <c r="J194" i="5"/>
  <c r="I194" i="5"/>
  <c r="H194" i="5"/>
  <c r="G194" i="5"/>
  <c r="F194" i="5"/>
  <c r="K191" i="5"/>
  <c r="J191" i="5"/>
  <c r="I191" i="5"/>
  <c r="H191" i="5"/>
  <c r="G191" i="5"/>
  <c r="F191" i="5"/>
  <c r="K186" i="5"/>
  <c r="J186" i="5"/>
  <c r="I186" i="5"/>
  <c r="H186" i="5"/>
  <c r="G186" i="5"/>
  <c r="F186" i="5"/>
  <c r="K184" i="5"/>
  <c r="J184" i="5"/>
  <c r="I184" i="5"/>
  <c r="H184" i="5"/>
  <c r="G184" i="5"/>
  <c r="F184" i="5"/>
  <c r="K182" i="5"/>
  <c r="J182" i="5"/>
  <c r="I182" i="5"/>
  <c r="H182" i="5"/>
  <c r="G182" i="5"/>
  <c r="F182" i="5"/>
  <c r="F251" i="5" s="1"/>
  <c r="J213" i="5" l="1"/>
  <c r="K213" i="5"/>
  <c r="G251" i="5"/>
  <c r="I213" i="5"/>
  <c r="H213" i="5"/>
  <c r="H251" i="5"/>
  <c r="J251" i="5"/>
  <c r="I251" i="5"/>
  <c r="K251" i="5"/>
</calcChain>
</file>

<file path=xl/sharedStrings.xml><?xml version="1.0" encoding="utf-8"?>
<sst xmlns="http://schemas.openxmlformats.org/spreadsheetml/2006/main" count="543" uniqueCount="52">
  <si>
    <t>Comune</t>
  </si>
  <si>
    <t>Partita</t>
  </si>
  <si>
    <t>Foglio</t>
  </si>
  <si>
    <t>Particella</t>
  </si>
  <si>
    <t>Sub</t>
  </si>
  <si>
    <t>Reddito dominicale</t>
  </si>
  <si>
    <t>Reddito agrario</t>
  </si>
  <si>
    <t>Redd. Dom.riv art 1 co. 512 L. 228/12</t>
  </si>
  <si>
    <t>Redd. agr. Riv. art 1 co. 512 L. 228/12</t>
  </si>
  <si>
    <t>CAMUGNANO</t>
  </si>
  <si>
    <t>B572</t>
  </si>
  <si>
    <t>CAMUGNANO Totale</t>
  </si>
  <si>
    <t>ISPRA Sez. A</t>
  </si>
  <si>
    <t>H367</t>
  </si>
  <si>
    <t>ISPRA Sez. A Totale</t>
  </si>
  <si>
    <t>LERICI</t>
  </si>
  <si>
    <t>E542</t>
  </si>
  <si>
    <t>LERICI Totale</t>
  </si>
  <si>
    <t>MANFREDONIA</t>
  </si>
  <si>
    <t>E885</t>
  </si>
  <si>
    <t>MANFREDONIA Totale</t>
  </si>
  <si>
    <t>PORTICI</t>
  </si>
  <si>
    <t>G902</t>
  </si>
  <si>
    <t>PORTICI Totale</t>
  </si>
  <si>
    <t>ROMA Sez. D</t>
  </si>
  <si>
    <t>H501</t>
  </si>
  <si>
    <t>ROMA Sez. D Totale</t>
  </si>
  <si>
    <t>ROTONDELLA</t>
  </si>
  <si>
    <t>H725</t>
  </si>
  <si>
    <t>ROTONDELLA Totale</t>
  </si>
  <si>
    <t>SALUGGIA</t>
  </si>
  <si>
    <t>H591</t>
  </si>
  <si>
    <t>SALUGGIA Totale</t>
  </si>
  <si>
    <t>VERNIO</t>
  </si>
  <si>
    <t>G999</t>
  </si>
  <si>
    <t>VERNIO Totale</t>
  </si>
  <si>
    <t>Tassi di rivalutazione</t>
  </si>
  <si>
    <t>Tasso riv. redd. dom.  art 3, co. 50 L. 662/96</t>
  </si>
  <si>
    <t>Tasso riv. redd. agr. art 3, co. 50 L. 662/96</t>
  </si>
  <si>
    <t>Tasso riv. redd. dom riv art 1 co. 512 L. 228/12</t>
  </si>
  <si>
    <t>Tasso riv. redd. agr.  art 1 co. 512 L. 228/12</t>
  </si>
  <si>
    <t xml:space="preserve">Nota </t>
  </si>
  <si>
    <t>Tabella riepilogo terreni</t>
  </si>
  <si>
    <t xml:space="preserve"> Redd. Dom. riv. Art. 3, co. 50 L. 662/96</t>
  </si>
  <si>
    <t xml:space="preserve"> Redd. agr. Riv. art 3, co. 50 L. 662/96</t>
  </si>
  <si>
    <t>ENEA Totale</t>
  </si>
  <si>
    <t>Codice catatastale</t>
  </si>
  <si>
    <t>VARESE</t>
  </si>
  <si>
    <t>VARESE Totale</t>
  </si>
  <si>
    <t xml:space="preserve">ENEA Totale </t>
  </si>
  <si>
    <t>E367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</si>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</sst>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/>
    </xf>
    <xf numFmtId="0" fontId="5" fillId="0" borderId="0" xfId="0" applyFont="1"/>
    <xf numFmtId="43" fontId="0" fillId="0" borderId="0" xfId="1" applyFont="1"/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5" xfId="1" applyFont="1" applyBorder="1"/>
    <xf numFmtId="0" fontId="0" fillId="2" borderId="2" xfId="0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3" fontId="5" fillId="0" borderId="0" xfId="1" applyFont="1"/>
    <xf numFmtId="43" fontId="6" fillId="0" borderId="10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6" fillId="0" borderId="10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3"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9" tint="0.79998168889431442"/>
        </patternFill>
      </fill>
      <border>
        <left/>
        <top style="thin">
          <color theme="4" tint="-0.499984740745262"/>
        </top>
        <bottom style="thin">
          <color theme="4" tint="-0.499984740745262"/>
        </bottom>
        <vertical/>
        <horizontal/>
      </border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6C63-F3FC-4CD1-9717-13DED71F8B4D}">
  <sheetPr>
    <pageSetUpPr fitToPage="1"/>
  </sheetPr>
  <dimension ref="A1:S264"/>
  <sheetViews>
    <sheetView tabSelected="1" topLeftCell="A211" workbookViewId="0">
      <selection activeCell="G187" sqref="G187"/>
    </sheetView>
  </sheetViews>
  <sheetFormatPr defaultRowHeight="15" outlineLevelRow="2" x14ac:dyDescent="0.25"/>
  <cols>
    <col min="1" max="1" width="20.85546875" bestFit="1" customWidth="1"/>
    <col min="2" max="2" width="7.5703125" customWidth="1"/>
    <col min="6" max="11" width="13" customWidth="1"/>
  </cols>
  <sheetData>
    <row r="1" spans="1:11" ht="60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43</v>
      </c>
      <c r="I1" s="28" t="s">
        <v>44</v>
      </c>
      <c r="J1" s="28" t="s">
        <v>7</v>
      </c>
      <c r="K1" s="28" t="s">
        <v>8</v>
      </c>
    </row>
    <row r="2" spans="1:11" outlineLevel="2" x14ac:dyDescent="0.25">
      <c r="A2" t="s">
        <v>9</v>
      </c>
      <c r="B2">
        <v>1</v>
      </c>
      <c r="C2">
        <v>62</v>
      </c>
      <c r="D2">
        <v>205</v>
      </c>
      <c r="E2" t="s">
        <v>51</v>
      </c>
      <c r="F2" s="13">
        <v>0.03</v>
      </c>
      <c r="G2" s="13">
        <v>0.04</v>
      </c>
      <c r="H2" s="13">
        <v>5.3999999999999999E-2</v>
      </c>
      <c r="I2" s="13">
        <v>6.8000000000000005E-2</v>
      </c>
      <c r="J2" s="13">
        <v>7.0199999999999999E-2</v>
      </c>
      <c r="K2" s="13">
        <v>8.8400000000000006E-2</v>
      </c>
    </row>
    <row r="3" spans="1:11" outlineLevel="2" x14ac:dyDescent="0.25">
      <c r="A3" t="s">
        <v>9</v>
      </c>
      <c r="B3">
        <v>1</v>
      </c>
      <c r="C3">
        <v>62</v>
      </c>
      <c r="D3">
        <v>248</v>
      </c>
      <c r="E3" t="s">
        <v>51</v>
      </c>
      <c r="F3" s="13">
        <v>1.78</v>
      </c>
      <c r="G3" s="13">
        <v>0.82</v>
      </c>
      <c r="H3" s="13">
        <v>3.2040000000000002</v>
      </c>
      <c r="I3" s="13">
        <v>1.3939999999999999</v>
      </c>
      <c r="J3" s="13">
        <v>4.1652000000000005</v>
      </c>
      <c r="K3" s="13">
        <v>1.8122</v>
      </c>
    </row>
    <row r="4" spans="1:11" outlineLevel="2" x14ac:dyDescent="0.25">
      <c r="A4" t="s">
        <v>9</v>
      </c>
      <c r="B4">
        <v>1</v>
      </c>
      <c r="C4">
        <v>62</v>
      </c>
      <c r="D4">
        <v>252</v>
      </c>
      <c r="E4" t="s">
        <v>51</v>
      </c>
      <c r="F4" s="13">
        <v>3.36</v>
      </c>
      <c r="G4" s="13">
        <v>1.55</v>
      </c>
      <c r="H4" s="13">
        <v>6.048</v>
      </c>
      <c r="I4" s="13">
        <v>2.6349999999999998</v>
      </c>
      <c r="J4" s="13">
        <v>7.8624000000000001</v>
      </c>
      <c r="K4" s="13">
        <v>3.4255</v>
      </c>
    </row>
    <row r="5" spans="1:11" outlineLevel="2" x14ac:dyDescent="0.25">
      <c r="A5" t="s">
        <v>9</v>
      </c>
      <c r="B5">
        <v>1</v>
      </c>
      <c r="C5">
        <v>62</v>
      </c>
      <c r="D5">
        <v>259</v>
      </c>
      <c r="E5" t="s">
        <v>51</v>
      </c>
      <c r="F5" s="13">
        <v>0.12</v>
      </c>
      <c r="G5" s="13">
        <v>0.06</v>
      </c>
      <c r="H5" s="13">
        <v>0.216</v>
      </c>
      <c r="I5" s="13">
        <v>0.10199999999999999</v>
      </c>
      <c r="J5" s="13">
        <v>0.28079999999999999</v>
      </c>
      <c r="K5" s="13">
        <v>0.1326</v>
      </c>
    </row>
    <row r="6" spans="1:11" outlineLevel="2" x14ac:dyDescent="0.25">
      <c r="A6" t="s">
        <v>9</v>
      </c>
      <c r="B6">
        <v>1</v>
      </c>
      <c r="C6">
        <v>62</v>
      </c>
      <c r="D6">
        <v>268</v>
      </c>
      <c r="E6" t="s">
        <v>51</v>
      </c>
      <c r="F6" s="13">
        <v>0.23</v>
      </c>
      <c r="G6" s="13">
        <v>0.34</v>
      </c>
      <c r="H6" s="13">
        <v>0.41400000000000003</v>
      </c>
      <c r="I6" s="13">
        <v>0.57800000000000007</v>
      </c>
      <c r="J6" s="13">
        <v>0.53820000000000001</v>
      </c>
      <c r="K6" s="13">
        <v>0.75140000000000007</v>
      </c>
    </row>
    <row r="7" spans="1:11" outlineLevel="2" x14ac:dyDescent="0.25">
      <c r="A7" t="s">
        <v>9</v>
      </c>
      <c r="B7">
        <v>1</v>
      </c>
      <c r="C7">
        <v>63</v>
      </c>
      <c r="D7">
        <v>38</v>
      </c>
      <c r="E7" t="s">
        <v>51</v>
      </c>
      <c r="F7" s="13">
        <v>6.35</v>
      </c>
      <c r="G7" s="13">
        <v>2.93</v>
      </c>
      <c r="H7" s="13">
        <v>11.43</v>
      </c>
      <c r="I7" s="13">
        <v>4.9809999999999999</v>
      </c>
      <c r="J7" s="13">
        <v>14.859</v>
      </c>
      <c r="K7" s="13">
        <v>6.4752999999999998</v>
      </c>
    </row>
    <row r="8" spans="1:11" outlineLevel="2" x14ac:dyDescent="0.25">
      <c r="A8" t="s">
        <v>9</v>
      </c>
      <c r="B8">
        <v>1</v>
      </c>
      <c r="C8">
        <v>63</v>
      </c>
      <c r="D8">
        <v>42</v>
      </c>
      <c r="E8" t="s">
        <v>51</v>
      </c>
      <c r="F8" s="13">
        <v>3.68</v>
      </c>
      <c r="G8" s="13">
        <v>1.7</v>
      </c>
      <c r="H8" s="13">
        <v>6.6240000000000006</v>
      </c>
      <c r="I8" s="13">
        <v>2.8899999999999997</v>
      </c>
      <c r="J8" s="13">
        <v>8.6112000000000002</v>
      </c>
      <c r="K8" s="13">
        <v>3.7569999999999997</v>
      </c>
    </row>
    <row r="9" spans="1:11" outlineLevel="2" x14ac:dyDescent="0.25">
      <c r="A9" t="s">
        <v>9</v>
      </c>
      <c r="B9">
        <v>1</v>
      </c>
      <c r="C9">
        <v>63</v>
      </c>
      <c r="D9">
        <v>48</v>
      </c>
      <c r="E9" t="s">
        <v>51</v>
      </c>
      <c r="F9" s="13">
        <v>13.89</v>
      </c>
      <c r="G9" s="13">
        <v>6.41</v>
      </c>
      <c r="H9" s="13">
        <v>25.002000000000002</v>
      </c>
      <c r="I9" s="13">
        <v>10.897</v>
      </c>
      <c r="J9" s="13">
        <v>32.502600000000001</v>
      </c>
      <c r="K9" s="13">
        <v>14.1661</v>
      </c>
    </row>
    <row r="10" spans="1:11" outlineLevel="2" x14ac:dyDescent="0.25">
      <c r="A10" t="s">
        <v>9</v>
      </c>
      <c r="B10">
        <v>1</v>
      </c>
      <c r="C10">
        <v>63</v>
      </c>
      <c r="D10">
        <v>76</v>
      </c>
      <c r="E10" t="s">
        <v>51</v>
      </c>
      <c r="F10" s="13">
        <v>4.72</v>
      </c>
      <c r="G10" s="13">
        <v>2.1800000000000002</v>
      </c>
      <c r="H10" s="13">
        <v>8.4960000000000004</v>
      </c>
      <c r="I10" s="13">
        <v>3.706</v>
      </c>
      <c r="J10" s="13">
        <v>11.0448</v>
      </c>
      <c r="K10" s="13">
        <v>4.8178000000000001</v>
      </c>
    </row>
    <row r="11" spans="1:11" outlineLevel="2" x14ac:dyDescent="0.25">
      <c r="A11" t="s">
        <v>9</v>
      </c>
      <c r="B11">
        <v>1</v>
      </c>
      <c r="C11">
        <v>63</v>
      </c>
      <c r="D11">
        <v>80</v>
      </c>
      <c r="E11" t="s">
        <v>51</v>
      </c>
      <c r="F11" s="13">
        <v>7.7</v>
      </c>
      <c r="G11" s="13">
        <v>2.89</v>
      </c>
      <c r="H11" s="13">
        <v>13.860000000000001</v>
      </c>
      <c r="I11" s="13">
        <v>4.9130000000000003</v>
      </c>
      <c r="J11" s="13">
        <v>18.018000000000001</v>
      </c>
      <c r="K11" s="13">
        <v>6.3869000000000007</v>
      </c>
    </row>
    <row r="12" spans="1:11" outlineLevel="2" x14ac:dyDescent="0.25">
      <c r="A12" t="s">
        <v>9</v>
      </c>
      <c r="B12">
        <v>1</v>
      </c>
      <c r="C12">
        <v>63</v>
      </c>
      <c r="D12">
        <v>105</v>
      </c>
      <c r="E12" t="s">
        <v>51</v>
      </c>
      <c r="F12" s="13">
        <v>1.1299999999999999</v>
      </c>
      <c r="G12" s="13">
        <v>0.52</v>
      </c>
      <c r="H12" s="13">
        <v>2.0339999999999998</v>
      </c>
      <c r="I12" s="13">
        <v>0.88400000000000001</v>
      </c>
      <c r="J12" s="13">
        <v>2.6441999999999997</v>
      </c>
      <c r="K12" s="13">
        <v>1.1492</v>
      </c>
    </row>
    <row r="13" spans="1:11" outlineLevel="2" x14ac:dyDescent="0.25">
      <c r="A13" t="s">
        <v>9</v>
      </c>
      <c r="B13">
        <v>1</v>
      </c>
      <c r="C13">
        <v>63</v>
      </c>
      <c r="D13">
        <v>106</v>
      </c>
      <c r="E13" t="s">
        <v>51</v>
      </c>
      <c r="F13" s="13">
        <v>12.73</v>
      </c>
      <c r="G13" s="13">
        <v>5.87</v>
      </c>
      <c r="H13" s="13">
        <v>22.914000000000001</v>
      </c>
      <c r="I13" s="13">
        <v>9.9789999999999992</v>
      </c>
      <c r="J13" s="13">
        <v>29.788200000000003</v>
      </c>
      <c r="K13" s="13">
        <v>12.9727</v>
      </c>
    </row>
    <row r="14" spans="1:11" outlineLevel="2" x14ac:dyDescent="0.25">
      <c r="A14" t="s">
        <v>9</v>
      </c>
      <c r="B14">
        <v>1</v>
      </c>
      <c r="C14">
        <v>63</v>
      </c>
      <c r="D14">
        <v>119</v>
      </c>
      <c r="E14" t="s">
        <v>51</v>
      </c>
      <c r="F14" s="13">
        <v>52.41</v>
      </c>
      <c r="G14" s="13">
        <v>2.62</v>
      </c>
      <c r="H14" s="13">
        <v>94.337999999999994</v>
      </c>
      <c r="I14" s="13">
        <v>4.4539999999999997</v>
      </c>
      <c r="J14" s="13">
        <v>122.63939999999999</v>
      </c>
      <c r="K14" s="13">
        <v>5.7901999999999996</v>
      </c>
    </row>
    <row r="15" spans="1:11" outlineLevel="2" x14ac:dyDescent="0.25">
      <c r="A15" t="s">
        <v>9</v>
      </c>
      <c r="B15">
        <v>1</v>
      </c>
      <c r="C15">
        <v>63</v>
      </c>
      <c r="D15">
        <v>120</v>
      </c>
      <c r="E15" t="s">
        <v>51</v>
      </c>
      <c r="F15" s="13">
        <v>15.63</v>
      </c>
      <c r="G15" s="13">
        <v>0.78</v>
      </c>
      <c r="H15" s="13">
        <v>28.134</v>
      </c>
      <c r="I15" s="13">
        <v>1.3260000000000001</v>
      </c>
      <c r="J15" s="13">
        <v>36.574200000000005</v>
      </c>
      <c r="K15" s="13">
        <v>1.7238000000000002</v>
      </c>
    </row>
    <row r="16" spans="1:11" outlineLevel="2" x14ac:dyDescent="0.25">
      <c r="A16" t="s">
        <v>9</v>
      </c>
      <c r="B16">
        <v>1</v>
      </c>
      <c r="C16">
        <v>63</v>
      </c>
      <c r="D16">
        <v>121</v>
      </c>
      <c r="E16" t="s">
        <v>51</v>
      </c>
      <c r="F16" s="13">
        <v>15.35</v>
      </c>
      <c r="G16" s="13">
        <v>0.77</v>
      </c>
      <c r="H16" s="13">
        <v>27.63</v>
      </c>
      <c r="I16" s="13">
        <v>1.3089999999999999</v>
      </c>
      <c r="J16" s="13">
        <v>35.918999999999997</v>
      </c>
      <c r="K16" s="13">
        <v>1.7017</v>
      </c>
    </row>
    <row r="17" spans="1:11" outlineLevel="2" x14ac:dyDescent="0.25">
      <c r="A17" t="s">
        <v>9</v>
      </c>
      <c r="B17">
        <v>1</v>
      </c>
      <c r="C17">
        <v>63</v>
      </c>
      <c r="D17">
        <v>122</v>
      </c>
      <c r="E17" t="s">
        <v>51</v>
      </c>
      <c r="F17" s="13">
        <v>5.86</v>
      </c>
      <c r="G17" s="13">
        <v>2.7</v>
      </c>
      <c r="H17" s="13">
        <v>10.548</v>
      </c>
      <c r="I17" s="13">
        <v>4.59</v>
      </c>
      <c r="J17" s="13">
        <v>13.712400000000001</v>
      </c>
      <c r="K17" s="13">
        <v>5.9669999999999996</v>
      </c>
    </row>
    <row r="18" spans="1:11" outlineLevel="2" x14ac:dyDescent="0.25">
      <c r="A18" t="s">
        <v>9</v>
      </c>
      <c r="B18">
        <v>1</v>
      </c>
      <c r="C18">
        <v>63</v>
      </c>
      <c r="D18">
        <v>123</v>
      </c>
      <c r="E18" t="s">
        <v>51</v>
      </c>
      <c r="F18" s="13">
        <v>42.63</v>
      </c>
      <c r="G18" s="13">
        <v>19.68</v>
      </c>
      <c r="H18" s="13">
        <v>76.734000000000009</v>
      </c>
      <c r="I18" s="13">
        <v>33.455999999999996</v>
      </c>
      <c r="J18" s="13">
        <v>99.754200000000012</v>
      </c>
      <c r="K18" s="13">
        <v>43.492799999999995</v>
      </c>
    </row>
    <row r="19" spans="1:11" outlineLevel="2" x14ac:dyDescent="0.25">
      <c r="A19" t="s">
        <v>9</v>
      </c>
      <c r="B19">
        <v>1</v>
      </c>
      <c r="C19">
        <v>63</v>
      </c>
      <c r="D19">
        <v>124</v>
      </c>
      <c r="E19" t="s">
        <v>51</v>
      </c>
      <c r="F19" s="13">
        <v>1.1200000000000001</v>
      </c>
      <c r="G19" s="13">
        <v>1.1200000000000001</v>
      </c>
      <c r="H19" s="13">
        <v>2.0160000000000005</v>
      </c>
      <c r="I19" s="13">
        <v>1.9040000000000001</v>
      </c>
      <c r="J19" s="13">
        <v>2.6208000000000009</v>
      </c>
      <c r="K19" s="13">
        <v>2.4752000000000001</v>
      </c>
    </row>
    <row r="20" spans="1:11" outlineLevel="2" x14ac:dyDescent="0.25">
      <c r="A20" t="s">
        <v>9</v>
      </c>
      <c r="B20">
        <v>1</v>
      </c>
      <c r="C20">
        <v>63</v>
      </c>
      <c r="D20">
        <v>128</v>
      </c>
      <c r="E20" t="s">
        <v>51</v>
      </c>
      <c r="F20" s="13">
        <v>3.61</v>
      </c>
      <c r="G20" s="13">
        <v>1.35</v>
      </c>
      <c r="H20" s="13">
        <v>6.4980000000000002</v>
      </c>
      <c r="I20" s="13">
        <v>2.2949999999999999</v>
      </c>
      <c r="J20" s="13">
        <v>8.4474</v>
      </c>
      <c r="K20" s="13">
        <v>2.9834999999999998</v>
      </c>
    </row>
    <row r="21" spans="1:11" outlineLevel="2" x14ac:dyDescent="0.25">
      <c r="A21" t="s">
        <v>9</v>
      </c>
      <c r="B21">
        <v>1</v>
      </c>
      <c r="C21">
        <v>63</v>
      </c>
      <c r="D21">
        <v>133</v>
      </c>
      <c r="E21" t="s">
        <v>51</v>
      </c>
      <c r="F21" s="13">
        <v>0.03</v>
      </c>
      <c r="G21" s="13">
        <v>0.05</v>
      </c>
      <c r="H21" s="13">
        <v>5.3999999999999999E-2</v>
      </c>
      <c r="I21" s="13">
        <v>8.5000000000000006E-2</v>
      </c>
      <c r="J21" s="13">
        <v>7.0199999999999999E-2</v>
      </c>
      <c r="K21" s="13">
        <v>0.11050000000000001</v>
      </c>
    </row>
    <row r="22" spans="1:11" outlineLevel="2" x14ac:dyDescent="0.25">
      <c r="A22" t="s">
        <v>9</v>
      </c>
      <c r="B22">
        <v>1</v>
      </c>
      <c r="C22">
        <v>63</v>
      </c>
      <c r="D22">
        <v>134</v>
      </c>
      <c r="E22" t="s">
        <v>51</v>
      </c>
      <c r="F22" s="13">
        <v>0.66</v>
      </c>
      <c r="G22" s="13">
        <v>0.25</v>
      </c>
      <c r="H22" s="13">
        <v>1.1880000000000002</v>
      </c>
      <c r="I22" s="13">
        <v>0.42499999999999999</v>
      </c>
      <c r="J22" s="13">
        <v>1.5444000000000002</v>
      </c>
      <c r="K22" s="13">
        <v>0.55249999999999999</v>
      </c>
    </row>
    <row r="23" spans="1:11" outlineLevel="2" x14ac:dyDescent="0.25">
      <c r="A23" t="s">
        <v>9</v>
      </c>
      <c r="B23">
        <v>1</v>
      </c>
      <c r="C23">
        <v>63</v>
      </c>
      <c r="D23">
        <v>135</v>
      </c>
      <c r="E23" t="s">
        <v>51</v>
      </c>
      <c r="F23" s="13">
        <v>0.33</v>
      </c>
      <c r="G23" s="13">
        <v>0.12</v>
      </c>
      <c r="H23" s="13">
        <v>0.59400000000000008</v>
      </c>
      <c r="I23" s="13">
        <v>0.20399999999999999</v>
      </c>
      <c r="J23" s="13">
        <v>0.77220000000000011</v>
      </c>
      <c r="K23" s="13">
        <v>0.26519999999999999</v>
      </c>
    </row>
    <row r="24" spans="1:11" outlineLevel="2" x14ac:dyDescent="0.25">
      <c r="A24" t="s">
        <v>9</v>
      </c>
      <c r="B24">
        <v>1</v>
      </c>
      <c r="C24">
        <v>63</v>
      </c>
      <c r="D24">
        <v>137</v>
      </c>
      <c r="E24" t="s">
        <v>51</v>
      </c>
      <c r="F24" s="13">
        <v>0.17</v>
      </c>
      <c r="G24" s="13">
        <v>0.25</v>
      </c>
      <c r="H24" s="13">
        <v>0.30600000000000005</v>
      </c>
      <c r="I24" s="13">
        <v>0.42499999999999999</v>
      </c>
      <c r="J24" s="13">
        <v>0.3978000000000001</v>
      </c>
      <c r="K24" s="13">
        <v>0.55249999999999999</v>
      </c>
    </row>
    <row r="25" spans="1:11" outlineLevel="2" x14ac:dyDescent="0.25">
      <c r="A25" t="s">
        <v>9</v>
      </c>
      <c r="B25">
        <v>1</v>
      </c>
      <c r="C25">
        <v>63</v>
      </c>
      <c r="D25">
        <v>138</v>
      </c>
      <c r="E25" t="s">
        <v>51</v>
      </c>
      <c r="F25" s="13">
        <v>0.6</v>
      </c>
      <c r="G25" s="13">
        <v>0.23</v>
      </c>
      <c r="H25" s="13">
        <v>1.08</v>
      </c>
      <c r="I25" s="13">
        <v>0.39100000000000001</v>
      </c>
      <c r="J25" s="13">
        <v>1.4040000000000001</v>
      </c>
      <c r="K25" s="13">
        <v>0.50830000000000009</v>
      </c>
    </row>
    <row r="26" spans="1:11" outlineLevel="2" x14ac:dyDescent="0.25">
      <c r="A26" t="s">
        <v>9</v>
      </c>
      <c r="B26">
        <v>1</v>
      </c>
      <c r="C26">
        <v>63</v>
      </c>
      <c r="D26">
        <v>139</v>
      </c>
      <c r="E26" t="s">
        <v>51</v>
      </c>
      <c r="F26" s="13">
        <v>13.15</v>
      </c>
      <c r="G26" s="13">
        <v>6.07</v>
      </c>
      <c r="H26" s="13">
        <v>23.67</v>
      </c>
      <c r="I26" s="13">
        <v>10.319000000000001</v>
      </c>
      <c r="J26" s="13">
        <v>30.771000000000004</v>
      </c>
      <c r="K26" s="13">
        <v>13.414700000000002</v>
      </c>
    </row>
    <row r="27" spans="1:11" outlineLevel="2" x14ac:dyDescent="0.25">
      <c r="A27" t="s">
        <v>9</v>
      </c>
      <c r="B27">
        <v>1</v>
      </c>
      <c r="C27">
        <v>63</v>
      </c>
      <c r="D27">
        <v>141</v>
      </c>
      <c r="E27" t="s">
        <v>51</v>
      </c>
      <c r="F27" s="13">
        <v>0.43</v>
      </c>
      <c r="G27" s="13">
        <v>0.2</v>
      </c>
      <c r="H27" s="13">
        <v>0.77400000000000002</v>
      </c>
      <c r="I27" s="13">
        <v>0.34</v>
      </c>
      <c r="J27" s="13">
        <v>1.0062</v>
      </c>
      <c r="K27" s="13">
        <v>0.44200000000000006</v>
      </c>
    </row>
    <row r="28" spans="1:11" outlineLevel="2" x14ac:dyDescent="0.25">
      <c r="A28" t="s">
        <v>9</v>
      </c>
      <c r="B28">
        <v>1</v>
      </c>
      <c r="C28">
        <v>63</v>
      </c>
      <c r="D28">
        <v>142</v>
      </c>
      <c r="E28" t="s">
        <v>51</v>
      </c>
      <c r="F28" s="13">
        <v>1.36</v>
      </c>
      <c r="G28" s="13">
        <v>0.63</v>
      </c>
      <c r="H28" s="13">
        <v>2.4480000000000004</v>
      </c>
      <c r="I28" s="13">
        <v>1.071</v>
      </c>
      <c r="J28" s="13">
        <v>3.1824000000000008</v>
      </c>
      <c r="K28" s="13">
        <v>1.3923000000000001</v>
      </c>
    </row>
    <row r="29" spans="1:11" outlineLevel="2" x14ac:dyDescent="0.25">
      <c r="A29" t="s">
        <v>9</v>
      </c>
      <c r="B29">
        <v>1</v>
      </c>
      <c r="C29">
        <v>63</v>
      </c>
      <c r="D29">
        <v>144</v>
      </c>
      <c r="E29" t="s">
        <v>51</v>
      </c>
      <c r="F29" s="13">
        <v>1.18</v>
      </c>
      <c r="G29" s="13">
        <v>1.18</v>
      </c>
      <c r="H29" s="13">
        <v>2.1240000000000001</v>
      </c>
      <c r="I29" s="13">
        <v>2.0059999999999998</v>
      </c>
      <c r="J29" s="13">
        <v>2.7612000000000001</v>
      </c>
      <c r="K29" s="13">
        <v>2.6077999999999997</v>
      </c>
    </row>
    <row r="30" spans="1:11" outlineLevel="2" x14ac:dyDescent="0.25">
      <c r="A30" t="s">
        <v>9</v>
      </c>
      <c r="B30">
        <v>1</v>
      </c>
      <c r="C30">
        <v>63</v>
      </c>
      <c r="D30">
        <v>145</v>
      </c>
      <c r="E30" t="s">
        <v>51</v>
      </c>
      <c r="F30" s="13">
        <v>2.66</v>
      </c>
      <c r="G30" s="13">
        <v>13.3</v>
      </c>
      <c r="H30" s="13">
        <v>4.7880000000000003</v>
      </c>
      <c r="I30" s="13">
        <v>22.61</v>
      </c>
      <c r="J30" s="13">
        <v>6.2244000000000002</v>
      </c>
      <c r="K30" s="13">
        <v>29.393000000000001</v>
      </c>
    </row>
    <row r="31" spans="1:11" outlineLevel="2" x14ac:dyDescent="0.25">
      <c r="A31" t="s">
        <v>9</v>
      </c>
      <c r="B31">
        <v>1</v>
      </c>
      <c r="C31">
        <v>63</v>
      </c>
      <c r="D31">
        <v>146</v>
      </c>
      <c r="E31" t="s">
        <v>51</v>
      </c>
      <c r="F31" s="13">
        <v>0.63</v>
      </c>
      <c r="G31" s="13">
        <v>0.6</v>
      </c>
      <c r="H31" s="13">
        <v>1.1340000000000001</v>
      </c>
      <c r="I31" s="13">
        <v>1.02</v>
      </c>
      <c r="J31" s="13">
        <v>1.4742000000000002</v>
      </c>
      <c r="K31" s="13">
        <v>1.3260000000000001</v>
      </c>
    </row>
    <row r="32" spans="1:11" outlineLevel="2" x14ac:dyDescent="0.25">
      <c r="A32" t="s">
        <v>9</v>
      </c>
      <c r="B32">
        <v>1</v>
      </c>
      <c r="C32">
        <v>63</v>
      </c>
      <c r="D32">
        <v>147</v>
      </c>
      <c r="E32" t="s">
        <v>51</v>
      </c>
      <c r="F32" s="13">
        <v>0.88</v>
      </c>
      <c r="G32" s="13">
        <v>0.41</v>
      </c>
      <c r="H32" s="13">
        <v>1.5840000000000001</v>
      </c>
      <c r="I32" s="13">
        <v>0.69699999999999995</v>
      </c>
      <c r="J32" s="13">
        <v>2.0592000000000001</v>
      </c>
      <c r="K32" s="13">
        <v>0.90610000000000002</v>
      </c>
    </row>
    <row r="33" spans="1:11" outlineLevel="2" x14ac:dyDescent="0.25">
      <c r="A33" t="s">
        <v>9</v>
      </c>
      <c r="B33">
        <v>1</v>
      </c>
      <c r="C33">
        <v>63</v>
      </c>
      <c r="D33">
        <v>148</v>
      </c>
      <c r="E33" t="s">
        <v>51</v>
      </c>
      <c r="F33" s="13">
        <v>0.32</v>
      </c>
      <c r="G33" s="13">
        <v>0.15</v>
      </c>
      <c r="H33" s="13">
        <v>0.57600000000000007</v>
      </c>
      <c r="I33" s="13">
        <v>0.255</v>
      </c>
      <c r="J33" s="13">
        <v>0.74880000000000013</v>
      </c>
      <c r="K33" s="13">
        <v>0.33150000000000002</v>
      </c>
    </row>
    <row r="34" spans="1:11" outlineLevel="2" x14ac:dyDescent="0.25">
      <c r="A34" t="s">
        <v>9</v>
      </c>
      <c r="B34">
        <v>1</v>
      </c>
      <c r="C34">
        <v>63</v>
      </c>
      <c r="D34">
        <v>149</v>
      </c>
      <c r="E34" t="s">
        <v>51</v>
      </c>
      <c r="F34" s="13">
        <v>13.51</v>
      </c>
      <c r="G34" s="13">
        <v>67.569999999999993</v>
      </c>
      <c r="H34" s="13">
        <v>24.318000000000001</v>
      </c>
      <c r="I34" s="13">
        <v>114.86899999999999</v>
      </c>
      <c r="J34" s="13">
        <v>31.613400000000002</v>
      </c>
      <c r="K34" s="13">
        <v>149.32969999999997</v>
      </c>
    </row>
    <row r="35" spans="1:11" outlineLevel="2" x14ac:dyDescent="0.25">
      <c r="A35" t="s">
        <v>9</v>
      </c>
      <c r="B35">
        <v>1</v>
      </c>
      <c r="C35">
        <v>63</v>
      </c>
      <c r="D35">
        <v>150</v>
      </c>
      <c r="E35" t="s">
        <v>51</v>
      </c>
      <c r="F35" s="13">
        <v>1.17</v>
      </c>
      <c r="G35" s="13">
        <v>1.17</v>
      </c>
      <c r="H35" s="13">
        <v>2.1059999999999999</v>
      </c>
      <c r="I35" s="13">
        <v>1.9889999999999999</v>
      </c>
      <c r="J35" s="13">
        <v>2.7378</v>
      </c>
      <c r="K35" s="13">
        <v>2.5857000000000001</v>
      </c>
    </row>
    <row r="36" spans="1:11" outlineLevel="2" x14ac:dyDescent="0.25">
      <c r="A36" t="s">
        <v>9</v>
      </c>
      <c r="B36">
        <v>1</v>
      </c>
      <c r="C36">
        <v>63</v>
      </c>
      <c r="D36">
        <v>152</v>
      </c>
      <c r="E36" t="s">
        <v>51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1:11" outlineLevel="2" x14ac:dyDescent="0.25">
      <c r="A37" t="s">
        <v>9</v>
      </c>
      <c r="B37">
        <v>1</v>
      </c>
      <c r="C37">
        <v>63</v>
      </c>
      <c r="D37">
        <v>153</v>
      </c>
      <c r="E37" t="s">
        <v>51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</row>
    <row r="38" spans="1:11" outlineLevel="2" x14ac:dyDescent="0.25">
      <c r="A38" t="s">
        <v>9</v>
      </c>
      <c r="B38">
        <v>1</v>
      </c>
      <c r="C38">
        <v>63</v>
      </c>
      <c r="D38">
        <v>154</v>
      </c>
      <c r="E38" t="s">
        <v>51</v>
      </c>
      <c r="F38" s="13">
        <v>1.29</v>
      </c>
      <c r="G38" s="13">
        <v>1.55</v>
      </c>
      <c r="H38" s="13">
        <v>2.3220000000000001</v>
      </c>
      <c r="I38" s="13">
        <v>2.6349999999999998</v>
      </c>
      <c r="J38" s="13">
        <v>3.0186000000000002</v>
      </c>
      <c r="K38" s="13">
        <v>3.4255</v>
      </c>
    </row>
    <row r="39" spans="1:11" outlineLevel="2" x14ac:dyDescent="0.25">
      <c r="A39" t="s">
        <v>9</v>
      </c>
      <c r="B39">
        <v>1</v>
      </c>
      <c r="C39">
        <v>63</v>
      </c>
      <c r="D39">
        <v>156</v>
      </c>
      <c r="E39" t="s">
        <v>51</v>
      </c>
      <c r="F39" s="13">
        <v>1.52</v>
      </c>
      <c r="G39" s="13">
        <v>0.7</v>
      </c>
      <c r="H39" s="13">
        <v>2.7360000000000002</v>
      </c>
      <c r="I39" s="13">
        <v>1.19</v>
      </c>
      <c r="J39" s="13">
        <v>3.5568000000000004</v>
      </c>
      <c r="K39" s="13">
        <v>1.5469999999999999</v>
      </c>
    </row>
    <row r="40" spans="1:11" outlineLevel="2" x14ac:dyDescent="0.25">
      <c r="A40" t="s">
        <v>9</v>
      </c>
      <c r="B40">
        <v>1</v>
      </c>
      <c r="C40">
        <v>63</v>
      </c>
      <c r="D40">
        <v>157</v>
      </c>
      <c r="E40" t="s">
        <v>51</v>
      </c>
      <c r="F40" s="13">
        <v>1.95</v>
      </c>
      <c r="G40" s="13">
        <v>0.1</v>
      </c>
      <c r="H40" s="13">
        <v>3.51</v>
      </c>
      <c r="I40" s="13">
        <v>0.17</v>
      </c>
      <c r="J40" s="13">
        <v>4.5629999999999997</v>
      </c>
      <c r="K40" s="13">
        <v>0.22100000000000003</v>
      </c>
    </row>
    <row r="41" spans="1:11" outlineLevel="2" x14ac:dyDescent="0.25">
      <c r="A41" t="s">
        <v>9</v>
      </c>
      <c r="B41">
        <v>1</v>
      </c>
      <c r="C41">
        <v>63</v>
      </c>
      <c r="D41">
        <v>158</v>
      </c>
      <c r="E41" t="s">
        <v>51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</row>
    <row r="42" spans="1:11" outlineLevel="2" x14ac:dyDescent="0.25">
      <c r="A42" t="s">
        <v>9</v>
      </c>
      <c r="B42">
        <v>1</v>
      </c>
      <c r="C42">
        <v>63</v>
      </c>
      <c r="D42">
        <v>159</v>
      </c>
      <c r="E42" t="s">
        <v>51</v>
      </c>
      <c r="F42" s="13">
        <v>3.53</v>
      </c>
      <c r="G42" s="13">
        <v>3.53</v>
      </c>
      <c r="H42" s="13">
        <v>6.3540000000000001</v>
      </c>
      <c r="I42" s="13">
        <v>6.0009999999999994</v>
      </c>
      <c r="J42" s="13">
        <v>8.2602000000000011</v>
      </c>
      <c r="K42" s="13">
        <v>7.8012999999999995</v>
      </c>
    </row>
    <row r="43" spans="1:11" outlineLevel="2" x14ac:dyDescent="0.25">
      <c r="A43" t="s">
        <v>9</v>
      </c>
      <c r="B43">
        <v>1</v>
      </c>
      <c r="C43">
        <v>63</v>
      </c>
      <c r="D43">
        <v>161</v>
      </c>
      <c r="E43" t="s">
        <v>51</v>
      </c>
      <c r="F43" s="13">
        <v>10.51</v>
      </c>
      <c r="G43" s="13">
        <v>10.51</v>
      </c>
      <c r="H43" s="13">
        <v>18.917999999999999</v>
      </c>
      <c r="I43" s="13">
        <v>17.867000000000001</v>
      </c>
      <c r="J43" s="13">
        <v>24.593399999999999</v>
      </c>
      <c r="K43" s="13">
        <v>23.227100000000004</v>
      </c>
    </row>
    <row r="44" spans="1:11" outlineLevel="2" x14ac:dyDescent="0.25">
      <c r="A44" t="s">
        <v>9</v>
      </c>
      <c r="B44">
        <v>1</v>
      </c>
      <c r="C44">
        <v>63</v>
      </c>
      <c r="D44">
        <v>185</v>
      </c>
      <c r="E44" t="s">
        <v>51</v>
      </c>
      <c r="F44" s="13">
        <v>0.72</v>
      </c>
      <c r="G44" s="13">
        <v>0.27</v>
      </c>
      <c r="H44" s="13">
        <v>1.296</v>
      </c>
      <c r="I44" s="13">
        <v>0.45900000000000002</v>
      </c>
      <c r="J44" s="13">
        <v>1.6848000000000001</v>
      </c>
      <c r="K44" s="13">
        <v>0.59670000000000001</v>
      </c>
    </row>
    <row r="45" spans="1:11" outlineLevel="2" x14ac:dyDescent="0.25">
      <c r="A45" t="s">
        <v>9</v>
      </c>
      <c r="B45">
        <v>1</v>
      </c>
      <c r="C45">
        <v>63</v>
      </c>
      <c r="D45">
        <v>186</v>
      </c>
      <c r="E45" t="s">
        <v>51</v>
      </c>
      <c r="F45" s="13">
        <v>20.51</v>
      </c>
      <c r="G45" s="13">
        <v>9.4700000000000006</v>
      </c>
      <c r="H45" s="13">
        <v>36.918000000000006</v>
      </c>
      <c r="I45" s="13">
        <v>16.099</v>
      </c>
      <c r="J45" s="13">
        <v>47.993400000000008</v>
      </c>
      <c r="K45" s="13">
        <v>20.928700000000003</v>
      </c>
    </row>
    <row r="46" spans="1:11" outlineLevel="2" x14ac:dyDescent="0.25">
      <c r="A46" t="s">
        <v>9</v>
      </c>
      <c r="B46">
        <v>1</v>
      </c>
      <c r="C46">
        <v>63</v>
      </c>
      <c r="D46">
        <v>187</v>
      </c>
      <c r="E46" t="s">
        <v>51</v>
      </c>
      <c r="F46" s="13">
        <v>66.11</v>
      </c>
      <c r="G46" s="13">
        <v>24.79</v>
      </c>
      <c r="H46" s="13">
        <v>118.998</v>
      </c>
      <c r="I46" s="13">
        <v>42.143000000000001</v>
      </c>
      <c r="J46" s="13">
        <v>154.69740000000002</v>
      </c>
      <c r="K46" s="13">
        <v>54.785900000000005</v>
      </c>
    </row>
    <row r="47" spans="1:11" outlineLevel="2" x14ac:dyDescent="0.25">
      <c r="A47" t="s">
        <v>9</v>
      </c>
      <c r="B47">
        <v>1</v>
      </c>
      <c r="C47">
        <v>63</v>
      </c>
      <c r="D47">
        <v>188</v>
      </c>
      <c r="E47" t="s">
        <v>51</v>
      </c>
      <c r="F47" s="13">
        <v>62.94</v>
      </c>
      <c r="G47" s="13">
        <v>37.76</v>
      </c>
      <c r="H47" s="13">
        <v>113.292</v>
      </c>
      <c r="I47" s="13">
        <v>64.191999999999993</v>
      </c>
      <c r="J47" s="13">
        <v>147.27960000000002</v>
      </c>
      <c r="K47" s="13">
        <v>83.44959999999999</v>
      </c>
    </row>
    <row r="48" spans="1:11" outlineLevel="2" x14ac:dyDescent="0.25">
      <c r="A48" t="s">
        <v>9</v>
      </c>
      <c r="B48">
        <v>1</v>
      </c>
      <c r="C48">
        <v>63</v>
      </c>
      <c r="D48">
        <v>189</v>
      </c>
      <c r="E48" t="s">
        <v>51</v>
      </c>
      <c r="F48" s="13">
        <v>0.5</v>
      </c>
      <c r="G48" s="13">
        <v>0.5</v>
      </c>
      <c r="H48" s="13">
        <v>0.9</v>
      </c>
      <c r="I48" s="13">
        <v>0.85</v>
      </c>
      <c r="J48" s="13">
        <v>1.1700000000000002</v>
      </c>
      <c r="K48" s="13">
        <v>1.105</v>
      </c>
    </row>
    <row r="49" spans="1:11" outlineLevel="2" x14ac:dyDescent="0.25">
      <c r="A49" t="s">
        <v>9</v>
      </c>
      <c r="B49">
        <v>1</v>
      </c>
      <c r="C49">
        <v>63</v>
      </c>
      <c r="D49">
        <v>264</v>
      </c>
      <c r="E49" t="s">
        <v>51</v>
      </c>
      <c r="F49" s="13">
        <v>0.01</v>
      </c>
      <c r="G49" s="13">
        <v>0</v>
      </c>
      <c r="H49" s="13">
        <v>1.8000000000000002E-2</v>
      </c>
      <c r="I49" s="13">
        <v>0</v>
      </c>
      <c r="J49" s="13">
        <v>2.3400000000000004E-2</v>
      </c>
      <c r="K49" s="13">
        <v>0</v>
      </c>
    </row>
    <row r="50" spans="1:11" outlineLevel="2" x14ac:dyDescent="0.25">
      <c r="A50" t="s">
        <v>9</v>
      </c>
      <c r="B50">
        <v>1</v>
      </c>
      <c r="C50">
        <v>64</v>
      </c>
      <c r="D50">
        <v>31</v>
      </c>
      <c r="E50" t="s">
        <v>51</v>
      </c>
      <c r="F50" s="13">
        <v>25.81</v>
      </c>
      <c r="G50" s="13">
        <v>11.91</v>
      </c>
      <c r="H50" s="13">
        <v>46.457999999999998</v>
      </c>
      <c r="I50" s="13">
        <v>20.247</v>
      </c>
      <c r="J50" s="13">
        <v>60.395400000000002</v>
      </c>
      <c r="K50" s="13">
        <v>26.321100000000001</v>
      </c>
    </row>
    <row r="51" spans="1:11" outlineLevel="2" x14ac:dyDescent="0.25">
      <c r="A51" t="s">
        <v>9</v>
      </c>
      <c r="B51">
        <v>1</v>
      </c>
      <c r="C51">
        <v>64</v>
      </c>
      <c r="D51">
        <v>81</v>
      </c>
      <c r="E51" t="s">
        <v>51</v>
      </c>
      <c r="F51" s="13">
        <v>16.79</v>
      </c>
      <c r="G51" s="13">
        <v>10.07</v>
      </c>
      <c r="H51" s="13">
        <v>30.221999999999998</v>
      </c>
      <c r="I51" s="13">
        <v>17.119</v>
      </c>
      <c r="J51" s="13">
        <v>39.288599999999995</v>
      </c>
      <c r="K51" s="13">
        <v>22.2547</v>
      </c>
    </row>
    <row r="52" spans="1:11" outlineLevel="2" x14ac:dyDescent="0.25">
      <c r="A52" t="s">
        <v>9</v>
      </c>
      <c r="B52">
        <v>1</v>
      </c>
      <c r="C52">
        <v>64</v>
      </c>
      <c r="D52">
        <v>83</v>
      </c>
      <c r="E52" t="s">
        <v>51</v>
      </c>
      <c r="F52" s="13">
        <v>6.42</v>
      </c>
      <c r="G52" s="13">
        <v>6.42</v>
      </c>
      <c r="H52" s="13">
        <v>11.556000000000001</v>
      </c>
      <c r="I52" s="13">
        <v>10.914</v>
      </c>
      <c r="J52" s="13">
        <v>15.022800000000002</v>
      </c>
      <c r="K52" s="13">
        <v>14.1882</v>
      </c>
    </row>
    <row r="53" spans="1:11" outlineLevel="2" x14ac:dyDescent="0.25">
      <c r="A53" t="s">
        <v>9</v>
      </c>
      <c r="B53">
        <v>1</v>
      </c>
      <c r="C53">
        <v>64</v>
      </c>
      <c r="D53">
        <v>84</v>
      </c>
      <c r="E53" t="s">
        <v>51</v>
      </c>
      <c r="F53" s="13">
        <v>11.86</v>
      </c>
      <c r="G53" s="13">
        <v>7.12</v>
      </c>
      <c r="H53" s="13">
        <v>21.347999999999999</v>
      </c>
      <c r="I53" s="13">
        <v>12.103999999999999</v>
      </c>
      <c r="J53" s="13">
        <v>27.752399999999998</v>
      </c>
      <c r="K53" s="13">
        <v>15.735199999999999</v>
      </c>
    </row>
    <row r="54" spans="1:11" outlineLevel="2" x14ac:dyDescent="0.25">
      <c r="A54" t="s">
        <v>9</v>
      </c>
      <c r="B54">
        <v>1</v>
      </c>
      <c r="C54">
        <v>64</v>
      </c>
      <c r="D54">
        <v>85</v>
      </c>
      <c r="E54" t="s">
        <v>51</v>
      </c>
      <c r="F54" s="13">
        <v>2.41</v>
      </c>
      <c r="G54" s="13">
        <v>1.45</v>
      </c>
      <c r="H54" s="13">
        <v>4.3380000000000001</v>
      </c>
      <c r="I54" s="13">
        <v>2.4649999999999999</v>
      </c>
      <c r="J54" s="13">
        <v>5.6394000000000002</v>
      </c>
      <c r="K54" s="13">
        <v>3.2044999999999999</v>
      </c>
    </row>
    <row r="55" spans="1:11" outlineLevel="2" x14ac:dyDescent="0.25">
      <c r="A55" t="s">
        <v>9</v>
      </c>
      <c r="B55">
        <v>1</v>
      </c>
      <c r="C55">
        <v>78</v>
      </c>
      <c r="D55">
        <v>4</v>
      </c>
      <c r="E55" t="s">
        <v>51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</row>
    <row r="56" spans="1:11" outlineLevel="2" x14ac:dyDescent="0.25">
      <c r="A56" t="s">
        <v>9</v>
      </c>
      <c r="B56">
        <v>1</v>
      </c>
      <c r="C56">
        <v>78</v>
      </c>
      <c r="D56">
        <v>13</v>
      </c>
      <c r="E56" t="s">
        <v>51</v>
      </c>
      <c r="F56" s="13">
        <v>0.57999999999999996</v>
      </c>
      <c r="G56" s="13">
        <v>0.22</v>
      </c>
      <c r="H56" s="13">
        <v>1.044</v>
      </c>
      <c r="I56" s="13">
        <v>0.374</v>
      </c>
      <c r="J56" s="13">
        <v>1.3572000000000002</v>
      </c>
      <c r="K56" s="13">
        <v>0.48620000000000002</v>
      </c>
    </row>
    <row r="57" spans="1:11" outlineLevel="2" x14ac:dyDescent="0.25">
      <c r="A57" t="s">
        <v>9</v>
      </c>
      <c r="B57">
        <v>1</v>
      </c>
      <c r="C57">
        <v>78</v>
      </c>
      <c r="D57">
        <v>14</v>
      </c>
      <c r="E57" t="s">
        <v>51</v>
      </c>
      <c r="F57" s="13">
        <v>0.41</v>
      </c>
      <c r="G57" s="13">
        <v>0.15</v>
      </c>
      <c r="H57" s="13">
        <v>0.73799999999999999</v>
      </c>
      <c r="I57" s="13">
        <v>0.255</v>
      </c>
      <c r="J57" s="13">
        <v>0.95940000000000003</v>
      </c>
      <c r="K57" s="13">
        <v>0.33150000000000002</v>
      </c>
    </row>
    <row r="58" spans="1:11" outlineLevel="2" x14ac:dyDescent="0.25">
      <c r="A58" t="s">
        <v>9</v>
      </c>
      <c r="B58">
        <v>1</v>
      </c>
      <c r="C58">
        <v>78</v>
      </c>
      <c r="D58">
        <v>15</v>
      </c>
      <c r="E58" t="s">
        <v>51</v>
      </c>
      <c r="F58" s="13">
        <v>3.37</v>
      </c>
      <c r="G58" s="13">
        <v>1.26</v>
      </c>
      <c r="H58" s="13">
        <v>6.0660000000000007</v>
      </c>
      <c r="I58" s="13">
        <v>2.1419999999999999</v>
      </c>
      <c r="J58" s="13">
        <v>7.8858000000000015</v>
      </c>
      <c r="K58" s="13">
        <v>2.7846000000000002</v>
      </c>
    </row>
    <row r="59" spans="1:11" outlineLevel="2" x14ac:dyDescent="0.25">
      <c r="A59" t="s">
        <v>9</v>
      </c>
      <c r="B59">
        <v>1</v>
      </c>
      <c r="C59">
        <v>78</v>
      </c>
      <c r="D59">
        <v>16</v>
      </c>
      <c r="E59" t="s">
        <v>51</v>
      </c>
      <c r="F59" s="13">
        <v>4.42</v>
      </c>
      <c r="G59" s="13">
        <v>0.66</v>
      </c>
      <c r="H59" s="13">
        <v>7.9560000000000004</v>
      </c>
      <c r="I59" s="13">
        <v>1.1220000000000001</v>
      </c>
      <c r="J59" s="13">
        <v>10.3428</v>
      </c>
      <c r="K59" s="13">
        <v>1.4586000000000001</v>
      </c>
    </row>
    <row r="60" spans="1:11" outlineLevel="2" x14ac:dyDescent="0.25">
      <c r="A60" t="s">
        <v>9</v>
      </c>
      <c r="B60">
        <v>1</v>
      </c>
      <c r="C60">
        <v>78</v>
      </c>
      <c r="D60">
        <v>17</v>
      </c>
      <c r="E60" t="s">
        <v>51</v>
      </c>
      <c r="F60" s="13">
        <v>4.9400000000000004</v>
      </c>
      <c r="G60" s="13">
        <v>4.9400000000000004</v>
      </c>
      <c r="H60" s="13">
        <v>8.8920000000000012</v>
      </c>
      <c r="I60" s="13">
        <v>8.3979999999999997</v>
      </c>
      <c r="J60" s="13">
        <v>11.559600000000001</v>
      </c>
      <c r="K60" s="13">
        <v>10.917400000000001</v>
      </c>
    </row>
    <row r="61" spans="1:11" outlineLevel="2" x14ac:dyDescent="0.25">
      <c r="A61" t="s">
        <v>9</v>
      </c>
      <c r="B61">
        <v>1</v>
      </c>
      <c r="C61">
        <v>78</v>
      </c>
      <c r="D61">
        <v>18</v>
      </c>
      <c r="E61" t="s">
        <v>51</v>
      </c>
      <c r="F61" s="13">
        <v>23.27</v>
      </c>
      <c r="G61" s="13">
        <v>8.73</v>
      </c>
      <c r="H61" s="13">
        <v>41.886000000000003</v>
      </c>
      <c r="I61" s="13">
        <v>14.841000000000001</v>
      </c>
      <c r="J61" s="13">
        <v>54.451800000000006</v>
      </c>
      <c r="K61" s="13">
        <v>19.293300000000002</v>
      </c>
    </row>
    <row r="62" spans="1:11" outlineLevel="2" x14ac:dyDescent="0.25">
      <c r="A62" t="s">
        <v>9</v>
      </c>
      <c r="B62">
        <v>1</v>
      </c>
      <c r="C62">
        <v>78</v>
      </c>
      <c r="D62">
        <v>19</v>
      </c>
      <c r="E62" t="s">
        <v>51</v>
      </c>
      <c r="F62" s="13">
        <v>25.09</v>
      </c>
      <c r="G62" s="13">
        <v>15.06</v>
      </c>
      <c r="H62" s="13">
        <v>45.161999999999999</v>
      </c>
      <c r="I62" s="13">
        <v>25.602</v>
      </c>
      <c r="J62" s="13">
        <v>58.710599999999999</v>
      </c>
      <c r="K62" s="13">
        <v>33.282600000000002</v>
      </c>
    </row>
    <row r="63" spans="1:11" outlineLevel="2" x14ac:dyDescent="0.25">
      <c r="A63" t="s">
        <v>9</v>
      </c>
      <c r="B63">
        <v>1</v>
      </c>
      <c r="C63">
        <v>78</v>
      </c>
      <c r="D63">
        <v>20</v>
      </c>
      <c r="E63" t="s">
        <v>51</v>
      </c>
      <c r="F63" s="13">
        <v>4.1399999999999997</v>
      </c>
      <c r="G63" s="13">
        <v>4.1399999999999997</v>
      </c>
      <c r="H63" s="13">
        <v>7.452</v>
      </c>
      <c r="I63" s="13">
        <v>7.0379999999999994</v>
      </c>
      <c r="J63" s="13">
        <v>9.6875999999999998</v>
      </c>
      <c r="K63" s="13">
        <v>9.1494</v>
      </c>
    </row>
    <row r="64" spans="1:11" outlineLevel="2" x14ac:dyDescent="0.25">
      <c r="A64" t="s">
        <v>9</v>
      </c>
      <c r="B64">
        <v>1</v>
      </c>
      <c r="C64">
        <v>78</v>
      </c>
      <c r="D64">
        <v>21</v>
      </c>
      <c r="E64" t="s">
        <v>51</v>
      </c>
      <c r="F64" s="13">
        <v>6.75</v>
      </c>
      <c r="G64" s="13">
        <v>6.75</v>
      </c>
      <c r="H64" s="13">
        <v>12.15</v>
      </c>
      <c r="I64" s="13">
        <v>11.475</v>
      </c>
      <c r="J64" s="13">
        <v>15.795000000000002</v>
      </c>
      <c r="K64" s="13">
        <v>14.9175</v>
      </c>
    </row>
    <row r="65" spans="1:11" outlineLevel="2" x14ac:dyDescent="0.25">
      <c r="A65" t="s">
        <v>9</v>
      </c>
      <c r="B65">
        <v>1</v>
      </c>
      <c r="C65">
        <v>78</v>
      </c>
      <c r="D65">
        <v>22</v>
      </c>
      <c r="E65" t="s">
        <v>51</v>
      </c>
      <c r="F65" s="13">
        <v>0.62</v>
      </c>
      <c r="G65" s="13">
        <v>0.62</v>
      </c>
      <c r="H65" s="13">
        <v>1.1160000000000001</v>
      </c>
      <c r="I65" s="13">
        <v>1.054</v>
      </c>
      <c r="J65" s="13">
        <v>1.4508000000000001</v>
      </c>
      <c r="K65" s="13">
        <v>1.3702000000000001</v>
      </c>
    </row>
    <row r="66" spans="1:11" outlineLevel="2" x14ac:dyDescent="0.25">
      <c r="A66" t="s">
        <v>9</v>
      </c>
      <c r="B66">
        <v>1</v>
      </c>
      <c r="C66">
        <v>78</v>
      </c>
      <c r="D66">
        <v>23</v>
      </c>
      <c r="E66" t="s">
        <v>51</v>
      </c>
      <c r="F66" s="13">
        <v>10.67</v>
      </c>
      <c r="G66" s="13">
        <v>4</v>
      </c>
      <c r="H66" s="13">
        <v>19.206</v>
      </c>
      <c r="I66" s="13">
        <v>6.8</v>
      </c>
      <c r="J66" s="13">
        <v>24.9678</v>
      </c>
      <c r="K66" s="13">
        <v>8.84</v>
      </c>
    </row>
    <row r="67" spans="1:11" outlineLevel="2" x14ac:dyDescent="0.25">
      <c r="A67" t="s">
        <v>9</v>
      </c>
      <c r="B67">
        <v>1</v>
      </c>
      <c r="C67">
        <v>78</v>
      </c>
      <c r="D67">
        <v>24</v>
      </c>
      <c r="E67" t="s">
        <v>51</v>
      </c>
      <c r="F67" s="13">
        <v>13.38</v>
      </c>
      <c r="G67" s="13">
        <v>13.38</v>
      </c>
      <c r="H67" s="13">
        <v>24.084000000000003</v>
      </c>
      <c r="I67" s="13">
        <v>22.746000000000002</v>
      </c>
      <c r="J67" s="13">
        <v>31.309200000000004</v>
      </c>
      <c r="K67" s="13">
        <v>29.569800000000004</v>
      </c>
    </row>
    <row r="68" spans="1:11" outlineLevel="2" x14ac:dyDescent="0.25">
      <c r="A68" t="s">
        <v>9</v>
      </c>
      <c r="B68">
        <v>1</v>
      </c>
      <c r="C68">
        <v>78</v>
      </c>
      <c r="D68">
        <v>25</v>
      </c>
      <c r="E68" t="s">
        <v>51</v>
      </c>
      <c r="F68" s="13">
        <v>7.74</v>
      </c>
      <c r="G68" s="13">
        <v>4.6500000000000004</v>
      </c>
      <c r="H68" s="13">
        <v>13.932</v>
      </c>
      <c r="I68" s="13">
        <v>7.9050000000000002</v>
      </c>
      <c r="J68" s="13">
        <v>18.111600000000003</v>
      </c>
      <c r="K68" s="13">
        <v>10.2765</v>
      </c>
    </row>
    <row r="69" spans="1:11" outlineLevel="2" x14ac:dyDescent="0.25">
      <c r="A69" t="s">
        <v>9</v>
      </c>
      <c r="B69">
        <v>1</v>
      </c>
      <c r="C69">
        <v>78</v>
      </c>
      <c r="D69">
        <v>26</v>
      </c>
      <c r="E69" t="s">
        <v>51</v>
      </c>
      <c r="F69" s="13">
        <v>1.04</v>
      </c>
      <c r="G69" s="13">
        <v>1.04</v>
      </c>
      <c r="H69" s="13">
        <v>1.8720000000000001</v>
      </c>
      <c r="I69" s="13">
        <v>1.768</v>
      </c>
      <c r="J69" s="13">
        <v>2.4336000000000002</v>
      </c>
      <c r="K69" s="13">
        <v>2.2984</v>
      </c>
    </row>
    <row r="70" spans="1:11" outlineLevel="2" x14ac:dyDescent="0.25">
      <c r="A70" t="s">
        <v>9</v>
      </c>
      <c r="B70">
        <v>1</v>
      </c>
      <c r="C70">
        <v>78</v>
      </c>
      <c r="D70">
        <v>27</v>
      </c>
      <c r="E70" t="s">
        <v>51</v>
      </c>
      <c r="F70" s="13">
        <v>0.31</v>
      </c>
      <c r="G70" s="13">
        <v>0.26</v>
      </c>
      <c r="H70" s="13">
        <v>0.55800000000000005</v>
      </c>
      <c r="I70" s="13">
        <v>0.442</v>
      </c>
      <c r="J70" s="13">
        <v>0.72540000000000004</v>
      </c>
      <c r="K70" s="13">
        <v>0.5746</v>
      </c>
    </row>
    <row r="71" spans="1:11" outlineLevel="2" x14ac:dyDescent="0.25">
      <c r="A71" t="s">
        <v>9</v>
      </c>
      <c r="B71">
        <v>1</v>
      </c>
      <c r="C71">
        <v>78</v>
      </c>
      <c r="D71">
        <v>28</v>
      </c>
      <c r="E71" t="s">
        <v>51</v>
      </c>
      <c r="F71" s="13">
        <v>0.49</v>
      </c>
      <c r="G71" s="13">
        <v>2.46</v>
      </c>
      <c r="H71" s="13">
        <v>0.88200000000000001</v>
      </c>
      <c r="I71" s="13">
        <v>4.1819999999999995</v>
      </c>
      <c r="J71" s="13">
        <v>1.1466000000000001</v>
      </c>
      <c r="K71" s="13">
        <v>5.4365999999999994</v>
      </c>
    </row>
    <row r="72" spans="1:11" outlineLevel="2" x14ac:dyDescent="0.25">
      <c r="A72" t="s">
        <v>9</v>
      </c>
      <c r="B72">
        <v>1</v>
      </c>
      <c r="C72">
        <v>78</v>
      </c>
      <c r="D72">
        <v>29</v>
      </c>
      <c r="E72" t="s">
        <v>51</v>
      </c>
      <c r="F72" s="13">
        <v>10.68</v>
      </c>
      <c r="G72" s="13">
        <v>53.39</v>
      </c>
      <c r="H72" s="13">
        <v>19.224</v>
      </c>
      <c r="I72" s="13">
        <v>90.763000000000005</v>
      </c>
      <c r="J72" s="13">
        <v>24.991200000000003</v>
      </c>
      <c r="K72" s="13">
        <v>117.99190000000002</v>
      </c>
    </row>
    <row r="73" spans="1:11" outlineLevel="2" x14ac:dyDescent="0.25">
      <c r="A73" t="s">
        <v>9</v>
      </c>
      <c r="B73">
        <v>1</v>
      </c>
      <c r="C73">
        <v>78</v>
      </c>
      <c r="D73">
        <v>30</v>
      </c>
      <c r="E73" t="s">
        <v>51</v>
      </c>
      <c r="F73" s="13">
        <v>14.3</v>
      </c>
      <c r="G73" s="13">
        <v>11.92</v>
      </c>
      <c r="H73" s="13">
        <v>25.740000000000002</v>
      </c>
      <c r="I73" s="13">
        <v>20.263999999999999</v>
      </c>
      <c r="J73" s="13">
        <v>33.462000000000003</v>
      </c>
      <c r="K73" s="13">
        <v>26.3432</v>
      </c>
    </row>
    <row r="74" spans="1:11" outlineLevel="2" x14ac:dyDescent="0.25">
      <c r="A74" t="s">
        <v>9</v>
      </c>
      <c r="B74">
        <v>1</v>
      </c>
      <c r="C74">
        <v>78</v>
      </c>
      <c r="D74">
        <v>31</v>
      </c>
      <c r="E74" t="s">
        <v>51</v>
      </c>
      <c r="F74" s="13">
        <v>14.14</v>
      </c>
      <c r="G74" s="13">
        <v>70.72</v>
      </c>
      <c r="H74" s="13">
        <v>25.452000000000002</v>
      </c>
      <c r="I74" s="13">
        <v>120.22399999999999</v>
      </c>
      <c r="J74" s="13">
        <v>33.087600000000002</v>
      </c>
      <c r="K74" s="13">
        <v>156.2912</v>
      </c>
    </row>
    <row r="75" spans="1:11" outlineLevel="2" x14ac:dyDescent="0.25">
      <c r="A75" t="s">
        <v>9</v>
      </c>
      <c r="B75">
        <v>1</v>
      </c>
      <c r="C75">
        <v>78</v>
      </c>
      <c r="D75">
        <v>32</v>
      </c>
      <c r="E75" t="s">
        <v>51</v>
      </c>
      <c r="F75" s="13">
        <v>2.02</v>
      </c>
      <c r="G75" s="13">
        <v>2.02</v>
      </c>
      <c r="H75" s="13">
        <v>3.6360000000000001</v>
      </c>
      <c r="I75" s="13">
        <v>3.4339999999999997</v>
      </c>
      <c r="J75" s="13">
        <v>4.7267999999999999</v>
      </c>
      <c r="K75" s="13">
        <v>4.4641999999999999</v>
      </c>
    </row>
    <row r="76" spans="1:11" outlineLevel="2" x14ac:dyDescent="0.25">
      <c r="A76" t="s">
        <v>9</v>
      </c>
      <c r="B76">
        <v>1</v>
      </c>
      <c r="C76">
        <v>78</v>
      </c>
      <c r="D76">
        <v>33</v>
      </c>
      <c r="E76" t="s">
        <v>51</v>
      </c>
      <c r="F76" s="13">
        <v>5.91</v>
      </c>
      <c r="G76" s="13">
        <v>2.2200000000000002</v>
      </c>
      <c r="H76" s="13">
        <v>10.638</v>
      </c>
      <c r="I76" s="13">
        <v>3.774</v>
      </c>
      <c r="J76" s="13">
        <v>13.8294</v>
      </c>
      <c r="K76" s="13">
        <v>4.9062000000000001</v>
      </c>
    </row>
    <row r="77" spans="1:11" outlineLevel="2" x14ac:dyDescent="0.25">
      <c r="A77" t="s">
        <v>9</v>
      </c>
      <c r="B77">
        <v>1</v>
      </c>
      <c r="C77">
        <v>78</v>
      </c>
      <c r="D77">
        <v>34</v>
      </c>
      <c r="E77" t="s">
        <v>51</v>
      </c>
      <c r="F77" s="13">
        <v>10.88</v>
      </c>
      <c r="G77" s="13">
        <v>54.4</v>
      </c>
      <c r="H77" s="13">
        <v>19.584000000000003</v>
      </c>
      <c r="I77" s="13">
        <v>92.47999999999999</v>
      </c>
      <c r="J77" s="13">
        <v>25.459200000000006</v>
      </c>
      <c r="K77" s="13">
        <v>120.22399999999999</v>
      </c>
    </row>
    <row r="78" spans="1:11" outlineLevel="2" x14ac:dyDescent="0.25">
      <c r="A78" t="s">
        <v>9</v>
      </c>
      <c r="B78">
        <v>1</v>
      </c>
      <c r="C78">
        <v>78</v>
      </c>
      <c r="D78">
        <v>35</v>
      </c>
      <c r="E78" t="s">
        <v>51</v>
      </c>
      <c r="F78" s="13">
        <v>8.26</v>
      </c>
      <c r="G78" s="13">
        <v>9.92</v>
      </c>
      <c r="H78" s="13">
        <v>14.868</v>
      </c>
      <c r="I78" s="13">
        <v>16.864000000000001</v>
      </c>
      <c r="J78" s="13">
        <v>19.328400000000002</v>
      </c>
      <c r="K78" s="13">
        <v>21.923200000000001</v>
      </c>
    </row>
    <row r="79" spans="1:11" outlineLevel="2" x14ac:dyDescent="0.25">
      <c r="A79" t="s">
        <v>9</v>
      </c>
      <c r="B79">
        <v>1</v>
      </c>
      <c r="C79">
        <v>78</v>
      </c>
      <c r="D79">
        <v>36</v>
      </c>
      <c r="E79" t="s">
        <v>51</v>
      </c>
      <c r="F79" s="13">
        <v>1.25</v>
      </c>
      <c r="G79" s="13">
        <v>1.25</v>
      </c>
      <c r="H79" s="13">
        <v>2.25</v>
      </c>
      <c r="I79" s="13">
        <v>2.125</v>
      </c>
      <c r="J79" s="13">
        <v>2.9250000000000003</v>
      </c>
      <c r="K79" s="13">
        <v>2.7625000000000002</v>
      </c>
    </row>
    <row r="80" spans="1:11" outlineLevel="2" x14ac:dyDescent="0.25">
      <c r="A80" t="s">
        <v>9</v>
      </c>
      <c r="B80">
        <v>1</v>
      </c>
      <c r="C80">
        <v>78</v>
      </c>
      <c r="D80">
        <v>37</v>
      </c>
      <c r="E80" t="s">
        <v>51</v>
      </c>
      <c r="F80" s="13">
        <v>17.45</v>
      </c>
      <c r="G80" s="13">
        <v>87.26</v>
      </c>
      <c r="H80" s="13">
        <v>31.41</v>
      </c>
      <c r="I80" s="13">
        <v>148.34200000000001</v>
      </c>
      <c r="J80" s="13">
        <v>40.832999999999998</v>
      </c>
      <c r="K80" s="13">
        <v>192.84460000000001</v>
      </c>
    </row>
    <row r="81" spans="1:11" outlineLevel="2" x14ac:dyDescent="0.25">
      <c r="A81" t="s">
        <v>9</v>
      </c>
      <c r="B81">
        <v>1</v>
      </c>
      <c r="C81">
        <v>78</v>
      </c>
      <c r="D81">
        <v>38</v>
      </c>
      <c r="E81" t="s">
        <v>51</v>
      </c>
      <c r="F81" s="13">
        <v>18.079999999999998</v>
      </c>
      <c r="G81" s="13">
        <v>90.4</v>
      </c>
      <c r="H81" s="13">
        <v>32.543999999999997</v>
      </c>
      <c r="I81" s="13">
        <v>153.68</v>
      </c>
      <c r="J81" s="13">
        <v>42.307199999999995</v>
      </c>
      <c r="K81" s="13">
        <v>199.78400000000002</v>
      </c>
    </row>
    <row r="82" spans="1:11" outlineLevel="2" x14ac:dyDescent="0.25">
      <c r="A82" t="s">
        <v>9</v>
      </c>
      <c r="B82">
        <v>1</v>
      </c>
      <c r="C82">
        <v>78</v>
      </c>
      <c r="D82">
        <v>39</v>
      </c>
      <c r="E82" t="s">
        <v>51</v>
      </c>
      <c r="F82" s="13">
        <v>0.48</v>
      </c>
      <c r="G82" s="13">
        <v>0.48</v>
      </c>
      <c r="H82" s="13">
        <v>0.86399999999999999</v>
      </c>
      <c r="I82" s="13">
        <v>0.81599999999999995</v>
      </c>
      <c r="J82" s="13">
        <v>1.1232</v>
      </c>
      <c r="K82" s="13">
        <v>1.0608</v>
      </c>
    </row>
    <row r="83" spans="1:11" outlineLevel="2" x14ac:dyDescent="0.25">
      <c r="A83" t="s">
        <v>9</v>
      </c>
      <c r="B83">
        <v>1</v>
      </c>
      <c r="C83">
        <v>78</v>
      </c>
      <c r="D83">
        <v>71</v>
      </c>
      <c r="E83" t="s">
        <v>51</v>
      </c>
      <c r="F83" s="13">
        <v>1.17</v>
      </c>
      <c r="G83" s="13">
        <v>5.84</v>
      </c>
      <c r="H83" s="13">
        <v>2.1059999999999999</v>
      </c>
      <c r="I83" s="13">
        <v>9.927999999999999</v>
      </c>
      <c r="J83" s="13">
        <v>2.7378</v>
      </c>
      <c r="K83" s="13">
        <v>12.9064</v>
      </c>
    </row>
    <row r="84" spans="1:11" outlineLevel="2" x14ac:dyDescent="0.25">
      <c r="A84" t="s">
        <v>9</v>
      </c>
      <c r="B84">
        <v>1</v>
      </c>
      <c r="C84">
        <v>78</v>
      </c>
      <c r="D84">
        <v>72</v>
      </c>
      <c r="E84" t="s">
        <v>51</v>
      </c>
      <c r="F84" s="13">
        <v>0.04</v>
      </c>
      <c r="G84" s="13">
        <v>0.04</v>
      </c>
      <c r="H84" s="13">
        <v>7.2000000000000008E-2</v>
      </c>
      <c r="I84" s="13">
        <v>6.8000000000000005E-2</v>
      </c>
      <c r="J84" s="13">
        <v>9.3600000000000017E-2</v>
      </c>
      <c r="K84" s="13">
        <v>8.8400000000000006E-2</v>
      </c>
    </row>
    <row r="85" spans="1:11" outlineLevel="2" x14ac:dyDescent="0.25">
      <c r="A85" t="s">
        <v>9</v>
      </c>
      <c r="B85">
        <v>1</v>
      </c>
      <c r="C85">
        <v>78</v>
      </c>
      <c r="D85">
        <v>74</v>
      </c>
      <c r="E85" t="s">
        <v>51</v>
      </c>
      <c r="F85" s="13">
        <v>0.26</v>
      </c>
      <c r="G85" s="13">
        <v>0.26</v>
      </c>
      <c r="H85" s="13">
        <v>0.46800000000000003</v>
      </c>
      <c r="I85" s="13">
        <v>0.442</v>
      </c>
      <c r="J85" s="13">
        <v>0.60840000000000005</v>
      </c>
      <c r="K85" s="13">
        <v>0.5746</v>
      </c>
    </row>
    <row r="86" spans="1:11" outlineLevel="2" x14ac:dyDescent="0.25">
      <c r="A86" t="s">
        <v>9</v>
      </c>
      <c r="B86">
        <v>1</v>
      </c>
      <c r="C86">
        <v>78</v>
      </c>
      <c r="D86">
        <v>76</v>
      </c>
      <c r="E86" t="s">
        <v>51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</row>
    <row r="87" spans="1:11" outlineLevel="2" x14ac:dyDescent="0.25">
      <c r="A87" t="s">
        <v>9</v>
      </c>
      <c r="B87">
        <v>1</v>
      </c>
      <c r="C87">
        <v>78</v>
      </c>
      <c r="D87">
        <v>77</v>
      </c>
      <c r="E87" t="s">
        <v>51</v>
      </c>
      <c r="F87" s="13">
        <v>0.36</v>
      </c>
      <c r="G87" s="13">
        <v>0.36</v>
      </c>
      <c r="H87" s="13">
        <v>0.64800000000000002</v>
      </c>
      <c r="I87" s="13">
        <v>0.61199999999999999</v>
      </c>
      <c r="J87" s="13">
        <v>0.84240000000000004</v>
      </c>
      <c r="K87" s="13">
        <v>0.79559999999999997</v>
      </c>
    </row>
    <row r="88" spans="1:11" outlineLevel="2" x14ac:dyDescent="0.25">
      <c r="A88" t="s">
        <v>9</v>
      </c>
      <c r="B88">
        <v>1</v>
      </c>
      <c r="C88">
        <v>78</v>
      </c>
      <c r="D88">
        <v>97</v>
      </c>
      <c r="E88" t="s">
        <v>51</v>
      </c>
      <c r="F88" s="13">
        <v>2.37</v>
      </c>
      <c r="G88" s="13">
        <v>11.86</v>
      </c>
      <c r="H88" s="13">
        <v>4.266</v>
      </c>
      <c r="I88" s="13">
        <v>20.161999999999999</v>
      </c>
      <c r="J88" s="13">
        <v>5.5457999999999998</v>
      </c>
      <c r="K88" s="13">
        <v>26.210599999999999</v>
      </c>
    </row>
    <row r="89" spans="1:11" outlineLevel="2" x14ac:dyDescent="0.25">
      <c r="A89" t="s">
        <v>9</v>
      </c>
      <c r="B89">
        <v>1</v>
      </c>
      <c r="C89">
        <v>78</v>
      </c>
      <c r="D89">
        <v>98</v>
      </c>
      <c r="E89" t="s">
        <v>51</v>
      </c>
      <c r="F89" s="13">
        <v>7.86</v>
      </c>
      <c r="G89" s="13">
        <v>39.28</v>
      </c>
      <c r="H89" s="13">
        <v>14.148000000000001</v>
      </c>
      <c r="I89" s="13">
        <v>66.775999999999996</v>
      </c>
      <c r="J89" s="13">
        <v>18.392400000000002</v>
      </c>
      <c r="K89" s="13">
        <v>86.808800000000005</v>
      </c>
    </row>
    <row r="90" spans="1:11" outlineLevel="2" x14ac:dyDescent="0.25">
      <c r="A90" t="s">
        <v>9</v>
      </c>
      <c r="B90">
        <v>1</v>
      </c>
      <c r="C90">
        <v>78</v>
      </c>
      <c r="D90">
        <v>99</v>
      </c>
      <c r="E90" t="s">
        <v>51</v>
      </c>
      <c r="F90" s="13">
        <v>0.26</v>
      </c>
      <c r="G90" s="13">
        <v>0.26</v>
      </c>
      <c r="H90" s="13">
        <v>0.46800000000000003</v>
      </c>
      <c r="I90" s="13">
        <v>0.442</v>
      </c>
      <c r="J90" s="13">
        <v>0.60840000000000005</v>
      </c>
      <c r="K90" s="13">
        <v>0.5746</v>
      </c>
    </row>
    <row r="91" spans="1:11" outlineLevel="2" x14ac:dyDescent="0.25">
      <c r="A91" t="s">
        <v>9</v>
      </c>
      <c r="B91">
        <v>1</v>
      </c>
      <c r="C91">
        <v>78</v>
      </c>
      <c r="D91">
        <v>100</v>
      </c>
      <c r="E91" t="s">
        <v>51</v>
      </c>
      <c r="F91" s="13">
        <v>2.84</v>
      </c>
      <c r="G91" s="13">
        <v>2.84</v>
      </c>
      <c r="H91" s="13">
        <v>5.1120000000000001</v>
      </c>
      <c r="I91" s="13">
        <v>4.8279999999999994</v>
      </c>
      <c r="J91" s="13">
        <v>6.6456</v>
      </c>
      <c r="K91" s="13">
        <v>6.2763999999999998</v>
      </c>
    </row>
    <row r="92" spans="1:11" outlineLevel="2" x14ac:dyDescent="0.25">
      <c r="A92" t="s">
        <v>9</v>
      </c>
      <c r="B92">
        <v>1</v>
      </c>
      <c r="C92">
        <v>78</v>
      </c>
      <c r="D92">
        <v>101</v>
      </c>
      <c r="E92" t="s">
        <v>51</v>
      </c>
      <c r="F92" s="13">
        <v>8.76</v>
      </c>
      <c r="G92" s="13">
        <v>3.29</v>
      </c>
      <c r="H92" s="13">
        <v>15.768000000000001</v>
      </c>
      <c r="I92" s="13">
        <v>5.593</v>
      </c>
      <c r="J92" s="13">
        <v>20.4984</v>
      </c>
      <c r="K92" s="13">
        <v>7.2709000000000001</v>
      </c>
    </row>
    <row r="93" spans="1:11" outlineLevel="2" x14ac:dyDescent="0.25">
      <c r="A93" t="s">
        <v>9</v>
      </c>
      <c r="B93">
        <v>1</v>
      </c>
      <c r="C93">
        <v>78</v>
      </c>
      <c r="D93">
        <v>102</v>
      </c>
      <c r="E93" t="s">
        <v>51</v>
      </c>
      <c r="F93" s="13">
        <v>12.43</v>
      </c>
      <c r="G93" s="13">
        <v>4.66</v>
      </c>
      <c r="H93" s="13">
        <v>22.373999999999999</v>
      </c>
      <c r="I93" s="13">
        <v>7.9219999999999997</v>
      </c>
      <c r="J93" s="13">
        <v>29.086199999999998</v>
      </c>
      <c r="K93" s="13">
        <v>10.2986</v>
      </c>
    </row>
    <row r="94" spans="1:11" outlineLevel="2" x14ac:dyDescent="0.25">
      <c r="A94" t="s">
        <v>9</v>
      </c>
      <c r="B94">
        <v>1</v>
      </c>
      <c r="C94">
        <v>78</v>
      </c>
      <c r="D94">
        <v>103</v>
      </c>
      <c r="E94" t="s">
        <v>51</v>
      </c>
      <c r="F94" s="13">
        <v>1.73</v>
      </c>
      <c r="G94" s="13">
        <v>1.73</v>
      </c>
      <c r="H94" s="13">
        <v>3.1139999999999999</v>
      </c>
      <c r="I94" s="13">
        <v>2.9409999999999998</v>
      </c>
      <c r="J94" s="13">
        <v>4.0481999999999996</v>
      </c>
      <c r="K94" s="13">
        <v>3.8232999999999997</v>
      </c>
    </row>
    <row r="95" spans="1:11" outlineLevel="2" x14ac:dyDescent="0.25">
      <c r="A95" t="s">
        <v>9</v>
      </c>
      <c r="B95">
        <v>1</v>
      </c>
      <c r="C95">
        <v>78</v>
      </c>
      <c r="D95">
        <v>104</v>
      </c>
      <c r="E95" t="s">
        <v>51</v>
      </c>
      <c r="F95" s="13">
        <v>16.61</v>
      </c>
      <c r="G95" s="13">
        <v>19.93</v>
      </c>
      <c r="H95" s="13">
        <v>29.898</v>
      </c>
      <c r="I95" s="13">
        <v>33.881</v>
      </c>
      <c r="J95" s="13">
        <v>38.867400000000004</v>
      </c>
      <c r="K95" s="13">
        <v>44.045300000000005</v>
      </c>
    </row>
    <row r="96" spans="1:11" outlineLevel="2" x14ac:dyDescent="0.25">
      <c r="A96" t="s">
        <v>9</v>
      </c>
      <c r="B96">
        <v>1</v>
      </c>
      <c r="C96">
        <v>78</v>
      </c>
      <c r="D96">
        <v>105</v>
      </c>
      <c r="E96" t="s">
        <v>51</v>
      </c>
      <c r="F96" s="13">
        <v>2.52</v>
      </c>
      <c r="G96" s="13">
        <v>2.52</v>
      </c>
      <c r="H96" s="13">
        <v>4.5360000000000005</v>
      </c>
      <c r="I96" s="13">
        <v>4.2839999999999998</v>
      </c>
      <c r="J96" s="13">
        <v>5.8968000000000007</v>
      </c>
      <c r="K96" s="13">
        <v>5.5692000000000004</v>
      </c>
    </row>
    <row r="97" spans="1:11" outlineLevel="2" x14ac:dyDescent="0.25">
      <c r="A97" t="s">
        <v>9</v>
      </c>
      <c r="B97">
        <v>1</v>
      </c>
      <c r="C97">
        <v>78</v>
      </c>
      <c r="D97">
        <v>106</v>
      </c>
      <c r="E97" t="s">
        <v>51</v>
      </c>
      <c r="F97" s="13">
        <v>1.92</v>
      </c>
      <c r="G97" s="13">
        <v>1.92</v>
      </c>
      <c r="H97" s="13">
        <v>3.456</v>
      </c>
      <c r="I97" s="13">
        <v>3.2639999999999998</v>
      </c>
      <c r="J97" s="13">
        <v>4.4927999999999999</v>
      </c>
      <c r="K97" s="13">
        <v>4.2431999999999999</v>
      </c>
    </row>
    <row r="98" spans="1:11" outlineLevel="2" x14ac:dyDescent="0.25">
      <c r="A98" t="s">
        <v>9</v>
      </c>
      <c r="B98">
        <v>1</v>
      </c>
      <c r="C98">
        <v>78</v>
      </c>
      <c r="D98">
        <v>116</v>
      </c>
      <c r="E98" t="s">
        <v>51</v>
      </c>
      <c r="F98" s="13">
        <v>1.05</v>
      </c>
      <c r="G98" s="13">
        <v>0.63</v>
      </c>
      <c r="H98" s="13">
        <v>1.8900000000000001</v>
      </c>
      <c r="I98" s="13">
        <v>1.071</v>
      </c>
      <c r="J98" s="13">
        <v>2.4570000000000003</v>
      </c>
      <c r="K98" s="13">
        <v>1.3923000000000001</v>
      </c>
    </row>
    <row r="99" spans="1:11" outlineLevel="2" x14ac:dyDescent="0.25">
      <c r="A99" t="s">
        <v>9</v>
      </c>
      <c r="B99">
        <v>1</v>
      </c>
      <c r="C99">
        <v>78</v>
      </c>
      <c r="D99">
        <v>117</v>
      </c>
      <c r="E99" t="s">
        <v>51</v>
      </c>
      <c r="F99" s="13">
        <v>3.17</v>
      </c>
      <c r="G99" s="13">
        <v>1.9</v>
      </c>
      <c r="H99" s="13">
        <v>5.7060000000000004</v>
      </c>
      <c r="I99" s="13">
        <v>3.23</v>
      </c>
      <c r="J99" s="13">
        <v>7.4178000000000006</v>
      </c>
      <c r="K99" s="13">
        <v>4.1989999999999998</v>
      </c>
    </row>
    <row r="100" spans="1:11" outlineLevel="2" x14ac:dyDescent="0.25">
      <c r="A100" t="s">
        <v>9</v>
      </c>
      <c r="B100">
        <v>1</v>
      </c>
      <c r="C100">
        <v>78</v>
      </c>
      <c r="D100">
        <v>121</v>
      </c>
      <c r="E100" t="s">
        <v>51</v>
      </c>
      <c r="F100" s="13">
        <v>2.54</v>
      </c>
      <c r="G100" s="13">
        <v>0.95</v>
      </c>
      <c r="H100" s="13">
        <v>4.5720000000000001</v>
      </c>
      <c r="I100" s="13">
        <v>1.615</v>
      </c>
      <c r="J100" s="13">
        <v>5.9436</v>
      </c>
      <c r="K100" s="13">
        <v>2.0994999999999999</v>
      </c>
    </row>
    <row r="101" spans="1:11" outlineLevel="2" x14ac:dyDescent="0.25">
      <c r="A101" t="s">
        <v>9</v>
      </c>
      <c r="B101">
        <v>1</v>
      </c>
      <c r="C101">
        <v>78</v>
      </c>
      <c r="D101">
        <v>122</v>
      </c>
      <c r="E101" t="s">
        <v>51</v>
      </c>
      <c r="F101" s="13">
        <v>36.14</v>
      </c>
      <c r="G101" s="13">
        <v>5.42</v>
      </c>
      <c r="H101" s="13">
        <v>65.052000000000007</v>
      </c>
      <c r="I101" s="13">
        <v>9.2140000000000004</v>
      </c>
      <c r="J101" s="13">
        <v>84.567600000000013</v>
      </c>
      <c r="K101" s="13">
        <v>11.978200000000001</v>
      </c>
    </row>
    <row r="102" spans="1:11" outlineLevel="2" x14ac:dyDescent="0.25">
      <c r="A102" t="s">
        <v>9</v>
      </c>
      <c r="B102">
        <v>1</v>
      </c>
      <c r="C102">
        <v>78</v>
      </c>
      <c r="D102">
        <v>123</v>
      </c>
      <c r="E102" t="s">
        <v>51</v>
      </c>
      <c r="F102" s="13">
        <v>4.88</v>
      </c>
      <c r="G102" s="13">
        <v>4.88</v>
      </c>
      <c r="H102" s="13">
        <v>8.7840000000000007</v>
      </c>
      <c r="I102" s="13">
        <v>8.2959999999999994</v>
      </c>
      <c r="J102" s="13">
        <v>11.419200000000002</v>
      </c>
      <c r="K102" s="13">
        <v>10.784799999999999</v>
      </c>
    </row>
    <row r="103" spans="1:11" outlineLevel="2" x14ac:dyDescent="0.25">
      <c r="A103" t="s">
        <v>9</v>
      </c>
      <c r="B103">
        <v>1</v>
      </c>
      <c r="C103">
        <v>78</v>
      </c>
      <c r="D103">
        <v>124</v>
      </c>
      <c r="E103" t="s">
        <v>51</v>
      </c>
      <c r="F103" s="13">
        <v>7.37</v>
      </c>
      <c r="G103" s="13">
        <v>1.1100000000000001</v>
      </c>
      <c r="H103" s="13">
        <v>13.266</v>
      </c>
      <c r="I103" s="13">
        <v>1.887</v>
      </c>
      <c r="J103" s="13">
        <v>17.245799999999999</v>
      </c>
      <c r="K103" s="13">
        <v>2.4531000000000001</v>
      </c>
    </row>
    <row r="104" spans="1:11" outlineLevel="2" x14ac:dyDescent="0.25">
      <c r="A104" t="s">
        <v>9</v>
      </c>
      <c r="B104">
        <v>1</v>
      </c>
      <c r="C104">
        <v>78</v>
      </c>
      <c r="D104">
        <v>125</v>
      </c>
      <c r="E104" t="s">
        <v>51</v>
      </c>
      <c r="F104" s="13">
        <v>2.91</v>
      </c>
      <c r="G104" s="13">
        <v>2.91</v>
      </c>
      <c r="H104" s="13">
        <v>5.2380000000000004</v>
      </c>
      <c r="I104" s="13">
        <v>4.9470000000000001</v>
      </c>
      <c r="J104" s="13">
        <v>6.809400000000001</v>
      </c>
      <c r="K104" s="13">
        <v>6.4311000000000007</v>
      </c>
    </row>
    <row r="105" spans="1:11" outlineLevel="2" x14ac:dyDescent="0.25">
      <c r="A105" t="s">
        <v>9</v>
      </c>
      <c r="B105">
        <v>1</v>
      </c>
      <c r="C105">
        <v>78</v>
      </c>
      <c r="D105">
        <v>134</v>
      </c>
      <c r="E105" t="s">
        <v>51</v>
      </c>
      <c r="F105" s="13">
        <v>16.64</v>
      </c>
      <c r="G105" s="13">
        <v>6.24</v>
      </c>
      <c r="H105" s="13">
        <v>29.952000000000002</v>
      </c>
      <c r="I105" s="13">
        <v>10.608000000000001</v>
      </c>
      <c r="J105" s="13">
        <v>38.937600000000003</v>
      </c>
      <c r="K105" s="13">
        <v>13.790400000000002</v>
      </c>
    </row>
    <row r="106" spans="1:11" outlineLevel="2" x14ac:dyDescent="0.25">
      <c r="A106" t="s">
        <v>9</v>
      </c>
      <c r="B106">
        <v>1</v>
      </c>
      <c r="C106">
        <v>78</v>
      </c>
      <c r="D106">
        <v>135</v>
      </c>
      <c r="E106" t="s">
        <v>51</v>
      </c>
      <c r="F106" s="13">
        <v>42.08</v>
      </c>
      <c r="G106" s="13">
        <v>25.25</v>
      </c>
      <c r="H106" s="13">
        <v>75.744</v>
      </c>
      <c r="I106" s="13">
        <v>42.924999999999997</v>
      </c>
      <c r="J106" s="13">
        <v>98.467200000000005</v>
      </c>
      <c r="K106" s="13">
        <v>55.802499999999995</v>
      </c>
    </row>
    <row r="107" spans="1:11" outlineLevel="2" x14ac:dyDescent="0.25">
      <c r="A107" t="s">
        <v>9</v>
      </c>
      <c r="B107">
        <v>1</v>
      </c>
      <c r="C107">
        <v>78</v>
      </c>
      <c r="D107">
        <v>153</v>
      </c>
      <c r="E107" t="s">
        <v>51</v>
      </c>
      <c r="F107" s="13">
        <v>0.19</v>
      </c>
      <c r="G107" s="13">
        <v>7.0000000000000007E-2</v>
      </c>
      <c r="H107" s="13">
        <v>0.34200000000000003</v>
      </c>
      <c r="I107" s="13">
        <v>0.11900000000000001</v>
      </c>
      <c r="J107" s="13">
        <v>0.44460000000000005</v>
      </c>
      <c r="K107" s="13">
        <v>0.1547</v>
      </c>
    </row>
    <row r="108" spans="1:11" outlineLevel="2" x14ac:dyDescent="0.25">
      <c r="A108" t="s">
        <v>9</v>
      </c>
      <c r="B108">
        <v>1</v>
      </c>
      <c r="C108">
        <v>78</v>
      </c>
      <c r="D108">
        <v>156</v>
      </c>
      <c r="E108" t="s">
        <v>51</v>
      </c>
      <c r="F108" s="13">
        <v>0.7</v>
      </c>
      <c r="G108" s="13">
        <v>0.26</v>
      </c>
      <c r="H108" s="13">
        <v>1.26</v>
      </c>
      <c r="I108" s="13">
        <v>0.442</v>
      </c>
      <c r="J108" s="13">
        <v>1.6380000000000001</v>
      </c>
      <c r="K108" s="13">
        <v>0.5746</v>
      </c>
    </row>
    <row r="109" spans="1:11" outlineLevel="2" x14ac:dyDescent="0.25">
      <c r="A109" t="s">
        <v>9</v>
      </c>
      <c r="B109">
        <v>1</v>
      </c>
      <c r="C109">
        <v>78</v>
      </c>
      <c r="D109">
        <v>157</v>
      </c>
      <c r="E109" t="s">
        <v>51</v>
      </c>
      <c r="F109" s="13">
        <v>63.2</v>
      </c>
      <c r="G109" s="13">
        <v>23.7</v>
      </c>
      <c r="H109" s="13">
        <v>113.76</v>
      </c>
      <c r="I109" s="13">
        <v>40.29</v>
      </c>
      <c r="J109" s="13">
        <v>147.88800000000001</v>
      </c>
      <c r="K109" s="13">
        <v>52.377000000000002</v>
      </c>
    </row>
    <row r="110" spans="1:11" outlineLevel="2" x14ac:dyDescent="0.25">
      <c r="A110" t="s">
        <v>9</v>
      </c>
      <c r="B110">
        <v>1</v>
      </c>
      <c r="C110">
        <v>78</v>
      </c>
      <c r="D110">
        <v>158</v>
      </c>
      <c r="E110" t="s">
        <v>51</v>
      </c>
      <c r="F110" s="13">
        <v>0.49</v>
      </c>
      <c r="G110" s="13">
        <v>0.49</v>
      </c>
      <c r="H110" s="13">
        <v>0.88200000000000001</v>
      </c>
      <c r="I110" s="13">
        <v>0.83299999999999996</v>
      </c>
      <c r="J110" s="13">
        <v>1.1466000000000001</v>
      </c>
      <c r="K110" s="13">
        <v>1.0829</v>
      </c>
    </row>
    <row r="111" spans="1:11" outlineLevel="2" x14ac:dyDescent="0.25">
      <c r="A111" t="s">
        <v>9</v>
      </c>
      <c r="B111">
        <v>1</v>
      </c>
      <c r="C111">
        <v>78</v>
      </c>
      <c r="D111">
        <v>159</v>
      </c>
      <c r="E111" t="s">
        <v>51</v>
      </c>
      <c r="F111" s="13">
        <v>10.31</v>
      </c>
      <c r="G111" s="13">
        <v>10.31</v>
      </c>
      <c r="H111" s="13">
        <v>18.558</v>
      </c>
      <c r="I111" s="13">
        <v>17.527000000000001</v>
      </c>
      <c r="J111" s="13">
        <v>24.125399999999999</v>
      </c>
      <c r="K111" s="13">
        <v>22.785100000000003</v>
      </c>
    </row>
    <row r="112" spans="1:11" outlineLevel="2" x14ac:dyDescent="0.25">
      <c r="A112" t="s">
        <v>9</v>
      </c>
      <c r="B112">
        <v>1</v>
      </c>
      <c r="C112">
        <v>78</v>
      </c>
      <c r="D112">
        <v>160</v>
      </c>
      <c r="E112" t="s">
        <v>51</v>
      </c>
      <c r="F112" s="13">
        <v>3.99</v>
      </c>
      <c r="G112" s="13">
        <v>3.33</v>
      </c>
      <c r="H112" s="13">
        <v>7.1820000000000004</v>
      </c>
      <c r="I112" s="13">
        <v>5.6609999999999996</v>
      </c>
      <c r="J112" s="13">
        <v>9.3366000000000007</v>
      </c>
      <c r="K112" s="13">
        <v>7.3592999999999993</v>
      </c>
    </row>
    <row r="113" spans="1:11" outlineLevel="2" x14ac:dyDescent="0.25">
      <c r="A113" t="s">
        <v>9</v>
      </c>
      <c r="B113">
        <v>1</v>
      </c>
      <c r="C113">
        <v>78</v>
      </c>
      <c r="D113">
        <v>161</v>
      </c>
      <c r="E113" t="s">
        <v>51</v>
      </c>
      <c r="F113" s="13">
        <v>1.34</v>
      </c>
      <c r="G113" s="13">
        <v>1.1100000000000001</v>
      </c>
      <c r="H113" s="13">
        <v>2.4120000000000004</v>
      </c>
      <c r="I113" s="13">
        <v>1.887</v>
      </c>
      <c r="J113" s="13">
        <v>3.1356000000000006</v>
      </c>
      <c r="K113" s="13">
        <v>2.4531000000000001</v>
      </c>
    </row>
    <row r="114" spans="1:11" outlineLevel="2" x14ac:dyDescent="0.25">
      <c r="A114" t="s">
        <v>9</v>
      </c>
      <c r="B114">
        <v>1</v>
      </c>
      <c r="C114">
        <v>78</v>
      </c>
      <c r="D114">
        <v>162</v>
      </c>
      <c r="E114" t="s">
        <v>51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</row>
    <row r="115" spans="1:11" outlineLevel="2" x14ac:dyDescent="0.25">
      <c r="A115" t="s">
        <v>9</v>
      </c>
      <c r="B115">
        <v>1</v>
      </c>
      <c r="C115">
        <v>78</v>
      </c>
      <c r="D115">
        <v>163</v>
      </c>
      <c r="E115" t="s">
        <v>51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</row>
    <row r="116" spans="1:11" outlineLevel="2" x14ac:dyDescent="0.25">
      <c r="A116" t="s">
        <v>9</v>
      </c>
      <c r="B116">
        <v>1</v>
      </c>
      <c r="C116">
        <v>78</v>
      </c>
      <c r="D116">
        <v>164</v>
      </c>
      <c r="E116" t="s">
        <v>51</v>
      </c>
      <c r="F116" s="13">
        <v>25.82</v>
      </c>
      <c r="G116" s="13">
        <v>30.99</v>
      </c>
      <c r="H116" s="13">
        <v>46.475999999999999</v>
      </c>
      <c r="I116" s="13">
        <v>52.682999999999993</v>
      </c>
      <c r="J116" s="13">
        <v>60.418799999999997</v>
      </c>
      <c r="K116" s="13">
        <v>68.487899999999996</v>
      </c>
    </row>
    <row r="117" spans="1:11" outlineLevel="2" x14ac:dyDescent="0.25">
      <c r="A117" t="s">
        <v>9</v>
      </c>
      <c r="B117">
        <v>1</v>
      </c>
      <c r="C117">
        <v>78</v>
      </c>
      <c r="D117">
        <v>165</v>
      </c>
      <c r="E117" t="s">
        <v>51</v>
      </c>
      <c r="F117" s="13">
        <v>3.2</v>
      </c>
      <c r="G117" s="13">
        <v>1.2</v>
      </c>
      <c r="H117" s="13">
        <v>5.7600000000000007</v>
      </c>
      <c r="I117" s="13">
        <v>2.04</v>
      </c>
      <c r="J117" s="13">
        <v>7.4880000000000013</v>
      </c>
      <c r="K117" s="13">
        <v>2.6520000000000001</v>
      </c>
    </row>
    <row r="118" spans="1:11" outlineLevel="2" x14ac:dyDescent="0.25">
      <c r="A118" t="s">
        <v>9</v>
      </c>
      <c r="B118">
        <v>1</v>
      </c>
      <c r="C118">
        <v>78</v>
      </c>
      <c r="D118">
        <v>166</v>
      </c>
      <c r="E118" t="s">
        <v>51</v>
      </c>
      <c r="F118" s="13">
        <v>0.44</v>
      </c>
      <c r="G118" s="13">
        <v>0.44</v>
      </c>
      <c r="H118" s="13">
        <v>0.79200000000000004</v>
      </c>
      <c r="I118" s="13">
        <v>0.748</v>
      </c>
      <c r="J118" s="13">
        <v>1.0296000000000001</v>
      </c>
      <c r="K118" s="13">
        <v>0.97240000000000004</v>
      </c>
    </row>
    <row r="119" spans="1:11" outlineLevel="2" x14ac:dyDescent="0.25">
      <c r="A119" t="s">
        <v>9</v>
      </c>
      <c r="B119">
        <v>1</v>
      </c>
      <c r="C119">
        <v>78</v>
      </c>
      <c r="D119">
        <v>167</v>
      </c>
      <c r="E119" t="s">
        <v>51</v>
      </c>
      <c r="F119" s="13">
        <v>0.27</v>
      </c>
      <c r="G119" s="13">
        <v>0.22</v>
      </c>
      <c r="H119" s="13">
        <v>0.48600000000000004</v>
      </c>
      <c r="I119" s="13">
        <v>0.374</v>
      </c>
      <c r="J119" s="13">
        <v>0.63180000000000003</v>
      </c>
      <c r="K119" s="13">
        <v>0.48620000000000002</v>
      </c>
    </row>
    <row r="120" spans="1:11" outlineLevel="2" x14ac:dyDescent="0.25">
      <c r="A120" t="s">
        <v>9</v>
      </c>
      <c r="B120">
        <v>1</v>
      </c>
      <c r="C120">
        <v>78</v>
      </c>
      <c r="D120">
        <v>168</v>
      </c>
      <c r="E120" t="s">
        <v>51</v>
      </c>
      <c r="F120" s="13">
        <v>0.3</v>
      </c>
      <c r="G120" s="13">
        <v>0.18</v>
      </c>
      <c r="H120" s="13">
        <v>0.54</v>
      </c>
      <c r="I120" s="13">
        <v>0.30599999999999999</v>
      </c>
      <c r="J120" s="13">
        <v>0.70200000000000007</v>
      </c>
      <c r="K120" s="13">
        <v>0.39779999999999999</v>
      </c>
    </row>
    <row r="121" spans="1:11" outlineLevel="2" x14ac:dyDescent="0.25">
      <c r="A121" t="s">
        <v>9</v>
      </c>
      <c r="B121">
        <v>1</v>
      </c>
      <c r="C121">
        <v>78</v>
      </c>
      <c r="D121">
        <v>169</v>
      </c>
      <c r="E121" t="s">
        <v>51</v>
      </c>
      <c r="F121" s="13">
        <v>7.16</v>
      </c>
      <c r="G121" s="13">
        <v>8.59</v>
      </c>
      <c r="H121" s="13">
        <v>12.888</v>
      </c>
      <c r="I121" s="13">
        <v>14.603</v>
      </c>
      <c r="J121" s="13">
        <v>16.7544</v>
      </c>
      <c r="K121" s="13">
        <v>18.983900000000002</v>
      </c>
    </row>
    <row r="122" spans="1:11" outlineLevel="2" x14ac:dyDescent="0.25">
      <c r="A122" t="s">
        <v>9</v>
      </c>
      <c r="B122">
        <v>1</v>
      </c>
      <c r="C122">
        <v>78</v>
      </c>
      <c r="D122">
        <v>170</v>
      </c>
      <c r="E122" t="s">
        <v>51</v>
      </c>
      <c r="F122" s="13">
        <v>26.05</v>
      </c>
      <c r="G122" s="13">
        <v>15.63</v>
      </c>
      <c r="H122" s="13">
        <v>46.89</v>
      </c>
      <c r="I122" s="13">
        <v>26.571000000000002</v>
      </c>
      <c r="J122" s="13">
        <v>60.957000000000001</v>
      </c>
      <c r="K122" s="13">
        <v>34.542300000000004</v>
      </c>
    </row>
    <row r="123" spans="1:11" outlineLevel="2" x14ac:dyDescent="0.25">
      <c r="A123" t="s">
        <v>9</v>
      </c>
      <c r="B123">
        <v>1</v>
      </c>
      <c r="C123">
        <v>78</v>
      </c>
      <c r="D123">
        <v>171</v>
      </c>
      <c r="E123" t="s">
        <v>51</v>
      </c>
      <c r="F123" s="13">
        <v>0.88</v>
      </c>
      <c r="G123" s="13">
        <v>0.88</v>
      </c>
      <c r="H123" s="13">
        <v>1.5840000000000001</v>
      </c>
      <c r="I123" s="13">
        <v>1.496</v>
      </c>
      <c r="J123" s="13">
        <v>2.0592000000000001</v>
      </c>
      <c r="K123" s="13">
        <v>1.9448000000000001</v>
      </c>
    </row>
    <row r="124" spans="1:11" outlineLevel="2" x14ac:dyDescent="0.25">
      <c r="A124" t="s">
        <v>9</v>
      </c>
      <c r="B124">
        <v>1</v>
      </c>
      <c r="C124">
        <v>78</v>
      </c>
      <c r="D124">
        <v>172</v>
      </c>
      <c r="E124" t="s">
        <v>51</v>
      </c>
      <c r="F124" s="13">
        <v>1.4</v>
      </c>
      <c r="G124" s="13">
        <v>1.1599999999999999</v>
      </c>
      <c r="H124" s="13">
        <v>2.52</v>
      </c>
      <c r="I124" s="13">
        <v>1.9719999999999998</v>
      </c>
      <c r="J124" s="13">
        <v>3.2760000000000002</v>
      </c>
      <c r="K124" s="13">
        <v>2.5635999999999997</v>
      </c>
    </row>
    <row r="125" spans="1:11" outlineLevel="2" x14ac:dyDescent="0.25">
      <c r="A125" t="s">
        <v>9</v>
      </c>
      <c r="B125">
        <v>1</v>
      </c>
      <c r="C125">
        <v>78</v>
      </c>
      <c r="D125">
        <v>173</v>
      </c>
      <c r="E125" t="s">
        <v>51</v>
      </c>
      <c r="F125" s="13">
        <v>1.67</v>
      </c>
      <c r="G125" s="13">
        <v>0.63</v>
      </c>
      <c r="H125" s="13">
        <v>3.0059999999999998</v>
      </c>
      <c r="I125" s="13">
        <v>1.071</v>
      </c>
      <c r="J125" s="13">
        <v>3.9077999999999999</v>
      </c>
      <c r="K125" s="13">
        <v>1.3923000000000001</v>
      </c>
    </row>
    <row r="126" spans="1:11" outlineLevel="2" x14ac:dyDescent="0.25">
      <c r="A126" t="s">
        <v>9</v>
      </c>
      <c r="B126">
        <v>1</v>
      </c>
      <c r="C126">
        <v>78</v>
      </c>
      <c r="D126">
        <v>174</v>
      </c>
      <c r="E126" t="s">
        <v>51</v>
      </c>
      <c r="F126" s="13">
        <v>26.65</v>
      </c>
      <c r="G126" s="13">
        <v>31.99</v>
      </c>
      <c r="H126" s="13">
        <v>47.97</v>
      </c>
      <c r="I126" s="13">
        <v>54.382999999999996</v>
      </c>
      <c r="J126" s="13">
        <v>62.361000000000004</v>
      </c>
      <c r="K126" s="13">
        <v>70.69789999999999</v>
      </c>
    </row>
    <row r="127" spans="1:11" outlineLevel="2" x14ac:dyDescent="0.25">
      <c r="A127" t="s">
        <v>9</v>
      </c>
      <c r="B127">
        <v>1</v>
      </c>
      <c r="C127">
        <v>78</v>
      </c>
      <c r="D127">
        <v>175</v>
      </c>
      <c r="E127" t="s">
        <v>51</v>
      </c>
      <c r="F127" s="13">
        <v>0.34</v>
      </c>
      <c r="G127" s="13">
        <v>0.34</v>
      </c>
      <c r="H127" s="13">
        <v>0.6120000000000001</v>
      </c>
      <c r="I127" s="13">
        <v>0.57800000000000007</v>
      </c>
      <c r="J127" s="13">
        <v>0.7956000000000002</v>
      </c>
      <c r="K127" s="13">
        <v>0.75140000000000007</v>
      </c>
    </row>
    <row r="128" spans="1:11" outlineLevel="2" x14ac:dyDescent="0.25">
      <c r="A128" t="s">
        <v>9</v>
      </c>
      <c r="B128">
        <v>1</v>
      </c>
      <c r="C128">
        <v>78</v>
      </c>
      <c r="D128">
        <v>176</v>
      </c>
      <c r="E128" t="s">
        <v>51</v>
      </c>
      <c r="F128" s="13">
        <v>0.68</v>
      </c>
      <c r="G128" s="13">
        <v>0.25</v>
      </c>
      <c r="H128" s="13">
        <v>1.2240000000000002</v>
      </c>
      <c r="I128" s="13">
        <v>0.42499999999999999</v>
      </c>
      <c r="J128" s="13">
        <v>1.5912000000000004</v>
      </c>
      <c r="K128" s="13">
        <v>0.55249999999999999</v>
      </c>
    </row>
    <row r="129" spans="1:11" outlineLevel="2" x14ac:dyDescent="0.25">
      <c r="A129" t="s">
        <v>9</v>
      </c>
      <c r="B129">
        <v>1</v>
      </c>
      <c r="C129">
        <v>78</v>
      </c>
      <c r="D129">
        <v>177</v>
      </c>
      <c r="E129" t="s">
        <v>51</v>
      </c>
      <c r="F129" s="13">
        <v>9.0500000000000007</v>
      </c>
      <c r="G129" s="13">
        <v>10.86</v>
      </c>
      <c r="H129" s="13">
        <v>16.290000000000003</v>
      </c>
      <c r="I129" s="13">
        <v>18.462</v>
      </c>
      <c r="J129" s="13">
        <v>21.177000000000003</v>
      </c>
      <c r="K129" s="13">
        <v>24.000600000000002</v>
      </c>
    </row>
    <row r="130" spans="1:11" outlineLevel="2" x14ac:dyDescent="0.25">
      <c r="A130" t="s">
        <v>9</v>
      </c>
      <c r="B130">
        <v>1</v>
      </c>
      <c r="C130">
        <v>78</v>
      </c>
      <c r="D130">
        <v>178</v>
      </c>
      <c r="E130" t="s">
        <v>51</v>
      </c>
      <c r="F130" s="13">
        <v>0.36</v>
      </c>
      <c r="G130" s="13">
        <v>0.13</v>
      </c>
      <c r="H130" s="13">
        <v>0.64800000000000002</v>
      </c>
      <c r="I130" s="13">
        <v>0.221</v>
      </c>
      <c r="J130" s="13">
        <v>0.84240000000000004</v>
      </c>
      <c r="K130" s="13">
        <v>0.2873</v>
      </c>
    </row>
    <row r="131" spans="1:11" outlineLevel="2" x14ac:dyDescent="0.25">
      <c r="A131" t="s">
        <v>9</v>
      </c>
      <c r="B131">
        <v>1</v>
      </c>
      <c r="C131">
        <v>78</v>
      </c>
      <c r="D131">
        <v>180</v>
      </c>
      <c r="E131" t="s">
        <v>51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</row>
    <row r="132" spans="1:11" outlineLevel="2" x14ac:dyDescent="0.25">
      <c r="A132" t="s">
        <v>9</v>
      </c>
      <c r="B132">
        <v>1</v>
      </c>
      <c r="C132">
        <v>78</v>
      </c>
      <c r="D132">
        <v>181</v>
      </c>
      <c r="E132" t="s">
        <v>51</v>
      </c>
      <c r="F132" s="13">
        <v>0.75</v>
      </c>
      <c r="G132" s="13">
        <v>0.75</v>
      </c>
      <c r="H132" s="13">
        <v>1.35</v>
      </c>
      <c r="I132" s="13">
        <v>1.2749999999999999</v>
      </c>
      <c r="J132" s="13">
        <v>1.7550000000000001</v>
      </c>
      <c r="K132" s="13">
        <v>1.6575</v>
      </c>
    </row>
    <row r="133" spans="1:11" outlineLevel="2" x14ac:dyDescent="0.25">
      <c r="A133" t="s">
        <v>9</v>
      </c>
      <c r="B133">
        <v>1</v>
      </c>
      <c r="C133">
        <v>78</v>
      </c>
      <c r="D133">
        <v>182</v>
      </c>
      <c r="E133" t="s">
        <v>51</v>
      </c>
      <c r="F133" s="13">
        <v>0.01</v>
      </c>
      <c r="G133" s="13">
        <v>0.01</v>
      </c>
      <c r="H133" s="13">
        <v>1.8000000000000002E-2</v>
      </c>
      <c r="I133" s="13">
        <v>1.7000000000000001E-2</v>
      </c>
      <c r="J133" s="13">
        <v>2.3400000000000004E-2</v>
      </c>
      <c r="K133" s="13">
        <v>2.2100000000000002E-2</v>
      </c>
    </row>
    <row r="134" spans="1:11" outlineLevel="2" x14ac:dyDescent="0.25">
      <c r="A134" t="s">
        <v>9</v>
      </c>
      <c r="B134">
        <v>1</v>
      </c>
      <c r="C134">
        <v>78</v>
      </c>
      <c r="D134">
        <v>183</v>
      </c>
      <c r="E134" t="s">
        <v>51</v>
      </c>
      <c r="F134" s="13">
        <v>0.01</v>
      </c>
      <c r="G134" s="13">
        <v>0.01</v>
      </c>
      <c r="H134" s="13">
        <v>1.8000000000000002E-2</v>
      </c>
      <c r="I134" s="13">
        <v>1.7000000000000001E-2</v>
      </c>
      <c r="J134" s="13">
        <v>2.3400000000000004E-2</v>
      </c>
      <c r="K134" s="13">
        <v>2.2100000000000002E-2</v>
      </c>
    </row>
    <row r="135" spans="1:11" outlineLevel="2" x14ac:dyDescent="0.25">
      <c r="A135" t="s">
        <v>9</v>
      </c>
      <c r="B135">
        <v>1</v>
      </c>
      <c r="C135">
        <v>78</v>
      </c>
      <c r="D135">
        <v>184</v>
      </c>
      <c r="E135" t="s">
        <v>51</v>
      </c>
      <c r="F135" s="13">
        <v>0.96</v>
      </c>
      <c r="G135" s="13">
        <v>0.36</v>
      </c>
      <c r="H135" s="13">
        <v>1.728</v>
      </c>
      <c r="I135" s="13">
        <v>0.61199999999999999</v>
      </c>
      <c r="J135" s="13">
        <v>2.2464</v>
      </c>
      <c r="K135" s="13">
        <v>0.79559999999999997</v>
      </c>
    </row>
    <row r="136" spans="1:11" outlineLevel="2" x14ac:dyDescent="0.25">
      <c r="A136" t="s">
        <v>9</v>
      </c>
      <c r="B136">
        <v>1</v>
      </c>
      <c r="C136">
        <v>78</v>
      </c>
      <c r="D136">
        <v>185</v>
      </c>
      <c r="E136" t="s">
        <v>51</v>
      </c>
      <c r="F136" s="13">
        <v>0.06</v>
      </c>
      <c r="G136" s="13">
        <v>0.02</v>
      </c>
      <c r="H136" s="13">
        <v>0.108</v>
      </c>
      <c r="I136" s="13">
        <v>3.4000000000000002E-2</v>
      </c>
      <c r="J136" s="13">
        <v>0.1404</v>
      </c>
      <c r="K136" s="13">
        <v>4.4200000000000003E-2</v>
      </c>
    </row>
    <row r="137" spans="1:11" outlineLevel="2" x14ac:dyDescent="0.25">
      <c r="A137" t="s">
        <v>9</v>
      </c>
      <c r="B137">
        <v>1</v>
      </c>
      <c r="C137">
        <v>78</v>
      </c>
      <c r="D137">
        <v>186</v>
      </c>
      <c r="E137" t="s">
        <v>51</v>
      </c>
      <c r="F137" s="13">
        <v>0.67</v>
      </c>
      <c r="G137" s="13">
        <v>3.36</v>
      </c>
      <c r="H137" s="13">
        <v>1.2060000000000002</v>
      </c>
      <c r="I137" s="13">
        <v>5.7119999999999997</v>
      </c>
      <c r="J137" s="13">
        <v>1.5678000000000003</v>
      </c>
      <c r="K137" s="13">
        <v>7.4256000000000002</v>
      </c>
    </row>
    <row r="138" spans="1:11" outlineLevel="2" x14ac:dyDescent="0.25">
      <c r="A138" t="s">
        <v>9</v>
      </c>
      <c r="B138">
        <v>1</v>
      </c>
      <c r="C138">
        <v>78</v>
      </c>
      <c r="D138">
        <v>187</v>
      </c>
      <c r="E138" t="s">
        <v>51</v>
      </c>
      <c r="F138" s="13">
        <v>0.03</v>
      </c>
      <c r="G138" s="13">
        <v>0.16</v>
      </c>
      <c r="H138" s="13">
        <v>5.3999999999999999E-2</v>
      </c>
      <c r="I138" s="13">
        <v>0.27200000000000002</v>
      </c>
      <c r="J138" s="13">
        <v>7.0199999999999999E-2</v>
      </c>
      <c r="K138" s="13">
        <v>0.35360000000000003</v>
      </c>
    </row>
    <row r="139" spans="1:11" outlineLevel="2" x14ac:dyDescent="0.25">
      <c r="A139" t="s">
        <v>9</v>
      </c>
      <c r="B139">
        <v>1</v>
      </c>
      <c r="C139">
        <v>78</v>
      </c>
      <c r="D139">
        <v>188</v>
      </c>
      <c r="E139" t="s">
        <v>51</v>
      </c>
      <c r="F139" s="13">
        <v>0.08</v>
      </c>
      <c r="G139" s="13">
        <v>0.42</v>
      </c>
      <c r="H139" s="13">
        <v>0.14400000000000002</v>
      </c>
      <c r="I139" s="13">
        <v>0.71399999999999997</v>
      </c>
      <c r="J139" s="13">
        <v>0.18720000000000003</v>
      </c>
      <c r="K139" s="13">
        <v>0.92820000000000003</v>
      </c>
    </row>
    <row r="140" spans="1:11" outlineLevel="2" x14ac:dyDescent="0.25">
      <c r="A140" t="s">
        <v>9</v>
      </c>
      <c r="B140">
        <v>1</v>
      </c>
      <c r="C140">
        <v>78</v>
      </c>
      <c r="D140">
        <v>189</v>
      </c>
      <c r="E140" t="s">
        <v>51</v>
      </c>
      <c r="F140" s="13">
        <v>0.1</v>
      </c>
      <c r="G140" s="13">
        <v>0.04</v>
      </c>
      <c r="H140" s="13">
        <v>0.18000000000000002</v>
      </c>
      <c r="I140" s="13">
        <v>6.8000000000000005E-2</v>
      </c>
      <c r="J140" s="13">
        <v>0.23400000000000004</v>
      </c>
      <c r="K140" s="13">
        <v>8.8400000000000006E-2</v>
      </c>
    </row>
    <row r="141" spans="1:11" outlineLevel="2" x14ac:dyDescent="0.25">
      <c r="A141" t="s">
        <v>9</v>
      </c>
      <c r="B141">
        <v>1</v>
      </c>
      <c r="C141">
        <v>78</v>
      </c>
      <c r="D141">
        <v>198</v>
      </c>
      <c r="E141" t="s">
        <v>51</v>
      </c>
      <c r="F141" s="13">
        <v>3.6</v>
      </c>
      <c r="G141" s="13">
        <v>1.35</v>
      </c>
      <c r="H141" s="13">
        <v>6.48</v>
      </c>
      <c r="I141" s="13">
        <v>2.2949999999999999</v>
      </c>
      <c r="J141" s="13">
        <v>8.4240000000000013</v>
      </c>
      <c r="K141" s="13">
        <v>2.9834999999999998</v>
      </c>
    </row>
    <row r="142" spans="1:11" outlineLevel="2" x14ac:dyDescent="0.25">
      <c r="A142" t="s">
        <v>9</v>
      </c>
      <c r="B142">
        <v>1</v>
      </c>
      <c r="C142">
        <v>78</v>
      </c>
      <c r="D142">
        <v>199</v>
      </c>
      <c r="E142" t="s">
        <v>51</v>
      </c>
      <c r="F142" s="13">
        <v>1.35</v>
      </c>
      <c r="G142" s="13">
        <v>1.35</v>
      </c>
      <c r="H142" s="13">
        <v>2.4300000000000002</v>
      </c>
      <c r="I142" s="13">
        <v>2.2949999999999999</v>
      </c>
      <c r="J142" s="13">
        <v>3.1590000000000003</v>
      </c>
      <c r="K142" s="13">
        <v>2.9834999999999998</v>
      </c>
    </row>
    <row r="143" spans="1:11" outlineLevel="2" x14ac:dyDescent="0.25">
      <c r="A143" t="s">
        <v>9</v>
      </c>
      <c r="B143">
        <v>1</v>
      </c>
      <c r="C143">
        <v>78</v>
      </c>
      <c r="D143">
        <v>200</v>
      </c>
      <c r="E143" t="s">
        <v>51</v>
      </c>
      <c r="F143" s="13">
        <v>7.17</v>
      </c>
      <c r="G143" s="13">
        <v>2.69</v>
      </c>
      <c r="H143" s="13">
        <v>12.906000000000001</v>
      </c>
      <c r="I143" s="13">
        <v>4.5729999999999995</v>
      </c>
      <c r="J143" s="13">
        <v>16.777800000000003</v>
      </c>
      <c r="K143" s="13">
        <v>5.9448999999999996</v>
      </c>
    </row>
    <row r="144" spans="1:11" outlineLevel="2" x14ac:dyDescent="0.25">
      <c r="A144" t="s">
        <v>9</v>
      </c>
      <c r="B144">
        <v>1</v>
      </c>
      <c r="C144">
        <v>78</v>
      </c>
      <c r="D144">
        <v>202</v>
      </c>
      <c r="E144" t="s">
        <v>51</v>
      </c>
      <c r="F144" s="13">
        <v>55.19</v>
      </c>
      <c r="G144" s="13">
        <v>20.7</v>
      </c>
      <c r="H144" s="13">
        <v>99.341999999999999</v>
      </c>
      <c r="I144" s="13">
        <v>35.19</v>
      </c>
      <c r="J144" s="13">
        <v>129.1446</v>
      </c>
      <c r="K144" s="13">
        <v>45.747</v>
      </c>
    </row>
    <row r="145" spans="1:11" outlineLevel="2" x14ac:dyDescent="0.25">
      <c r="A145" t="s">
        <v>9</v>
      </c>
      <c r="B145">
        <v>1</v>
      </c>
      <c r="C145">
        <v>78</v>
      </c>
      <c r="D145">
        <v>203</v>
      </c>
      <c r="E145" t="s">
        <v>51</v>
      </c>
      <c r="F145" s="13">
        <v>0.02</v>
      </c>
      <c r="G145" s="13">
        <v>0.01</v>
      </c>
      <c r="H145" s="13">
        <v>3.6000000000000004E-2</v>
      </c>
      <c r="I145" s="13">
        <v>1.7000000000000001E-2</v>
      </c>
      <c r="J145" s="13">
        <v>4.6800000000000008E-2</v>
      </c>
      <c r="K145" s="13">
        <v>2.2100000000000002E-2</v>
      </c>
    </row>
    <row r="146" spans="1:11" outlineLevel="2" x14ac:dyDescent="0.25">
      <c r="A146" t="s">
        <v>9</v>
      </c>
      <c r="B146">
        <v>1</v>
      </c>
      <c r="C146">
        <v>78</v>
      </c>
      <c r="D146">
        <v>213</v>
      </c>
      <c r="E146" t="s">
        <v>51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</row>
    <row r="147" spans="1:11" outlineLevel="2" x14ac:dyDescent="0.25">
      <c r="A147" t="s">
        <v>9</v>
      </c>
      <c r="B147">
        <v>1</v>
      </c>
      <c r="C147">
        <v>78</v>
      </c>
      <c r="D147">
        <v>214</v>
      </c>
      <c r="E147" t="s">
        <v>51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</row>
    <row r="148" spans="1:11" outlineLevel="2" x14ac:dyDescent="0.25">
      <c r="A148" t="s">
        <v>9</v>
      </c>
      <c r="B148">
        <v>1</v>
      </c>
      <c r="C148">
        <v>78</v>
      </c>
      <c r="D148">
        <v>215</v>
      </c>
      <c r="E148" t="s">
        <v>51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</row>
    <row r="149" spans="1:11" outlineLevel="2" x14ac:dyDescent="0.25">
      <c r="A149" t="s">
        <v>9</v>
      </c>
      <c r="B149">
        <v>1</v>
      </c>
      <c r="C149">
        <v>78</v>
      </c>
      <c r="D149">
        <v>232</v>
      </c>
      <c r="E149" t="s">
        <v>51</v>
      </c>
      <c r="F149" s="13">
        <v>0.01</v>
      </c>
      <c r="G149" s="13">
        <v>0.02</v>
      </c>
      <c r="H149" s="13">
        <v>1.8000000000000002E-2</v>
      </c>
      <c r="I149" s="13">
        <v>3.4000000000000002E-2</v>
      </c>
      <c r="J149" s="13">
        <v>2.3400000000000004E-2</v>
      </c>
      <c r="K149" s="13">
        <v>4.4200000000000003E-2</v>
      </c>
    </row>
    <row r="150" spans="1:11" outlineLevel="2" x14ac:dyDescent="0.25">
      <c r="A150" t="s">
        <v>9</v>
      </c>
      <c r="B150">
        <v>1</v>
      </c>
      <c r="C150">
        <v>78</v>
      </c>
      <c r="D150">
        <v>242</v>
      </c>
      <c r="E150" t="s">
        <v>51</v>
      </c>
      <c r="F150" s="13">
        <v>0.64</v>
      </c>
      <c r="G150" s="13">
        <v>0.24</v>
      </c>
      <c r="H150" s="13">
        <v>1.1520000000000001</v>
      </c>
      <c r="I150" s="13">
        <v>0.40799999999999997</v>
      </c>
      <c r="J150" s="13">
        <v>1.4976000000000003</v>
      </c>
      <c r="K150" s="13">
        <v>0.53039999999999998</v>
      </c>
    </row>
    <row r="151" spans="1:11" outlineLevel="2" x14ac:dyDescent="0.25">
      <c r="A151" t="s">
        <v>9</v>
      </c>
      <c r="B151">
        <v>1</v>
      </c>
      <c r="C151">
        <v>78</v>
      </c>
      <c r="D151">
        <v>243</v>
      </c>
      <c r="E151" t="s">
        <v>51</v>
      </c>
      <c r="F151" s="13">
        <v>27.82</v>
      </c>
      <c r="G151" s="13">
        <v>10.43</v>
      </c>
      <c r="H151" s="13">
        <v>50.076000000000001</v>
      </c>
      <c r="I151" s="13">
        <v>17.730999999999998</v>
      </c>
      <c r="J151" s="13">
        <v>65.098799999999997</v>
      </c>
      <c r="K151" s="13">
        <v>23.0503</v>
      </c>
    </row>
    <row r="152" spans="1:11" outlineLevel="2" x14ac:dyDescent="0.25">
      <c r="A152" t="s">
        <v>9</v>
      </c>
      <c r="B152">
        <v>1</v>
      </c>
      <c r="C152">
        <v>78</v>
      </c>
      <c r="D152">
        <v>263</v>
      </c>
      <c r="E152" t="s">
        <v>51</v>
      </c>
      <c r="F152" s="13">
        <v>12.3</v>
      </c>
      <c r="G152" s="13">
        <v>4.6100000000000003</v>
      </c>
      <c r="H152" s="13">
        <v>22.14</v>
      </c>
      <c r="I152" s="13">
        <v>7.8370000000000006</v>
      </c>
      <c r="J152" s="13">
        <v>28.782</v>
      </c>
      <c r="K152" s="13">
        <v>10.1881</v>
      </c>
    </row>
    <row r="153" spans="1:11" outlineLevel="2" x14ac:dyDescent="0.25">
      <c r="A153" t="s">
        <v>9</v>
      </c>
      <c r="B153">
        <v>1</v>
      </c>
      <c r="C153">
        <v>78</v>
      </c>
      <c r="D153">
        <v>265</v>
      </c>
      <c r="E153" t="s">
        <v>51</v>
      </c>
      <c r="F153" s="13">
        <v>0.43</v>
      </c>
      <c r="G153" s="13">
        <v>2.15</v>
      </c>
      <c r="H153" s="13">
        <v>0.77400000000000002</v>
      </c>
      <c r="I153" s="13">
        <v>3.6549999999999998</v>
      </c>
      <c r="J153" s="13">
        <v>1.0062</v>
      </c>
      <c r="K153" s="13">
        <v>4.7515000000000001</v>
      </c>
    </row>
    <row r="154" spans="1:11" outlineLevel="2" x14ac:dyDescent="0.25">
      <c r="A154" t="s">
        <v>9</v>
      </c>
      <c r="B154">
        <v>1</v>
      </c>
      <c r="C154">
        <v>78</v>
      </c>
      <c r="D154">
        <v>268</v>
      </c>
      <c r="E154" t="s">
        <v>51</v>
      </c>
      <c r="F154" s="13">
        <v>0.8</v>
      </c>
      <c r="G154" s="13">
        <v>0.96</v>
      </c>
      <c r="H154" s="13">
        <v>1.4400000000000002</v>
      </c>
      <c r="I154" s="13">
        <v>1.6319999999999999</v>
      </c>
      <c r="J154" s="13">
        <v>1.8720000000000003</v>
      </c>
      <c r="K154" s="13">
        <v>2.1215999999999999</v>
      </c>
    </row>
    <row r="155" spans="1:11" outlineLevel="2" x14ac:dyDescent="0.25">
      <c r="A155" t="s">
        <v>9</v>
      </c>
      <c r="B155">
        <v>1</v>
      </c>
      <c r="C155">
        <v>78</v>
      </c>
      <c r="D155">
        <v>270</v>
      </c>
      <c r="E155" t="s">
        <v>51</v>
      </c>
      <c r="F155" s="13">
        <v>0.89</v>
      </c>
      <c r="G155" s="13">
        <v>0.33</v>
      </c>
      <c r="H155" s="13">
        <v>1.6020000000000001</v>
      </c>
      <c r="I155" s="13">
        <v>0.56100000000000005</v>
      </c>
      <c r="J155" s="13">
        <v>2.0826000000000002</v>
      </c>
      <c r="K155" s="13">
        <v>0.72930000000000006</v>
      </c>
    </row>
    <row r="156" spans="1:11" outlineLevel="2" x14ac:dyDescent="0.25">
      <c r="A156" t="s">
        <v>9</v>
      </c>
      <c r="B156">
        <v>1</v>
      </c>
      <c r="C156">
        <v>78</v>
      </c>
      <c r="D156">
        <v>271</v>
      </c>
      <c r="E156" t="s">
        <v>51</v>
      </c>
      <c r="F156" s="13">
        <v>17.399999999999999</v>
      </c>
      <c r="G156" s="13">
        <v>6.52</v>
      </c>
      <c r="H156" s="13">
        <v>31.319999999999997</v>
      </c>
      <c r="I156" s="13">
        <v>11.084</v>
      </c>
      <c r="J156" s="13">
        <v>40.715999999999994</v>
      </c>
      <c r="K156" s="13">
        <v>14.4092</v>
      </c>
    </row>
    <row r="157" spans="1:11" outlineLevel="2" x14ac:dyDescent="0.25">
      <c r="A157" t="s">
        <v>9</v>
      </c>
      <c r="B157">
        <v>1</v>
      </c>
      <c r="C157">
        <v>78</v>
      </c>
      <c r="D157">
        <v>272</v>
      </c>
      <c r="E157" t="s">
        <v>51</v>
      </c>
      <c r="F157" s="13">
        <v>3.58</v>
      </c>
      <c r="G157" s="13">
        <v>1.34</v>
      </c>
      <c r="H157" s="13">
        <v>6.444</v>
      </c>
      <c r="I157" s="13">
        <v>2.278</v>
      </c>
      <c r="J157" s="13">
        <v>8.3772000000000002</v>
      </c>
      <c r="K157" s="13">
        <v>2.9614000000000003</v>
      </c>
    </row>
    <row r="158" spans="1:11" outlineLevel="2" x14ac:dyDescent="0.25">
      <c r="A158" t="s">
        <v>9</v>
      </c>
      <c r="B158">
        <v>1</v>
      </c>
      <c r="C158">
        <v>78</v>
      </c>
      <c r="D158">
        <v>274</v>
      </c>
      <c r="E158" t="s">
        <v>51</v>
      </c>
      <c r="F158" s="13">
        <v>28.28</v>
      </c>
      <c r="G158" s="13">
        <v>10.6</v>
      </c>
      <c r="H158" s="13">
        <v>50.904000000000003</v>
      </c>
      <c r="I158" s="13">
        <v>18.02</v>
      </c>
      <c r="J158" s="13">
        <v>66.175200000000004</v>
      </c>
      <c r="K158" s="13">
        <v>23.426000000000002</v>
      </c>
    </row>
    <row r="159" spans="1:11" outlineLevel="2" x14ac:dyDescent="0.25">
      <c r="A159" t="s">
        <v>9</v>
      </c>
      <c r="B159">
        <v>1</v>
      </c>
      <c r="C159">
        <v>78</v>
      </c>
      <c r="D159">
        <v>276</v>
      </c>
      <c r="E159" t="s">
        <v>51</v>
      </c>
      <c r="F159" s="13">
        <v>2.44</v>
      </c>
      <c r="G159" s="13">
        <v>2.44</v>
      </c>
      <c r="H159" s="13">
        <v>4.3920000000000003</v>
      </c>
      <c r="I159" s="13">
        <v>4.1479999999999997</v>
      </c>
      <c r="J159" s="13">
        <v>5.7096000000000009</v>
      </c>
      <c r="K159" s="13">
        <v>5.3923999999999994</v>
      </c>
    </row>
    <row r="160" spans="1:11" outlineLevel="2" x14ac:dyDescent="0.25">
      <c r="A160" t="s">
        <v>9</v>
      </c>
      <c r="B160">
        <v>1</v>
      </c>
      <c r="C160">
        <v>78</v>
      </c>
      <c r="D160">
        <v>278</v>
      </c>
      <c r="E160" t="s">
        <v>51</v>
      </c>
      <c r="F160" s="13">
        <v>4.21</v>
      </c>
      <c r="G160" s="13">
        <v>1.58</v>
      </c>
      <c r="H160" s="13">
        <v>7.5780000000000003</v>
      </c>
      <c r="I160" s="13">
        <v>2.6859999999999999</v>
      </c>
      <c r="J160" s="13">
        <v>9.8513999999999999</v>
      </c>
      <c r="K160" s="13">
        <v>3.4918</v>
      </c>
    </row>
    <row r="161" spans="1:11" outlineLevel="2" x14ac:dyDescent="0.25">
      <c r="A161" t="s">
        <v>9</v>
      </c>
      <c r="B161">
        <v>1</v>
      </c>
      <c r="C161">
        <v>78</v>
      </c>
      <c r="D161">
        <v>279</v>
      </c>
      <c r="E161" t="s">
        <v>51</v>
      </c>
      <c r="F161" s="13">
        <v>5.2</v>
      </c>
      <c r="G161" s="13">
        <v>1.95</v>
      </c>
      <c r="H161" s="13">
        <v>9.3600000000000012</v>
      </c>
      <c r="I161" s="13">
        <v>3.3149999999999999</v>
      </c>
      <c r="J161" s="13">
        <v>12.168000000000003</v>
      </c>
      <c r="K161" s="13">
        <v>4.3094999999999999</v>
      </c>
    </row>
    <row r="162" spans="1:11" outlineLevel="2" x14ac:dyDescent="0.25">
      <c r="A162" t="s">
        <v>9</v>
      </c>
      <c r="B162">
        <v>1</v>
      </c>
      <c r="C162">
        <v>78</v>
      </c>
      <c r="D162">
        <v>282</v>
      </c>
      <c r="E162" t="s">
        <v>51</v>
      </c>
      <c r="F162" s="13">
        <v>5.54</v>
      </c>
      <c r="G162" s="13">
        <v>2.08</v>
      </c>
      <c r="H162" s="13">
        <v>9.9719999999999995</v>
      </c>
      <c r="I162" s="13">
        <v>3.536</v>
      </c>
      <c r="J162" s="13">
        <v>12.9636</v>
      </c>
      <c r="K162" s="13">
        <v>4.5968</v>
      </c>
    </row>
    <row r="163" spans="1:11" outlineLevel="2" x14ac:dyDescent="0.25">
      <c r="A163" t="s">
        <v>9</v>
      </c>
      <c r="B163">
        <v>1</v>
      </c>
      <c r="C163">
        <v>78</v>
      </c>
      <c r="D163">
        <v>285</v>
      </c>
      <c r="E163" t="s">
        <v>51</v>
      </c>
      <c r="F163" s="13">
        <v>0.06</v>
      </c>
      <c r="G163" s="13">
        <v>0.06</v>
      </c>
      <c r="H163" s="13">
        <v>0.108</v>
      </c>
      <c r="I163" s="13">
        <v>0.10199999999999999</v>
      </c>
      <c r="J163" s="13">
        <v>0.1404</v>
      </c>
      <c r="K163" s="13">
        <v>0.1326</v>
      </c>
    </row>
    <row r="164" spans="1:11" outlineLevel="2" x14ac:dyDescent="0.25">
      <c r="A164" t="s">
        <v>9</v>
      </c>
      <c r="B164">
        <v>1</v>
      </c>
      <c r="C164">
        <v>78</v>
      </c>
      <c r="D164">
        <v>288</v>
      </c>
      <c r="E164" t="s">
        <v>51</v>
      </c>
      <c r="F164" s="13">
        <v>0.01</v>
      </c>
      <c r="G164" s="13">
        <v>0.01</v>
      </c>
      <c r="H164" s="13">
        <v>1.8000000000000002E-2</v>
      </c>
      <c r="I164" s="13">
        <v>1.7000000000000001E-2</v>
      </c>
      <c r="J164" s="13">
        <v>2.3400000000000004E-2</v>
      </c>
      <c r="K164" s="13">
        <v>2.2100000000000002E-2</v>
      </c>
    </row>
    <row r="165" spans="1:11" outlineLevel="2" x14ac:dyDescent="0.25">
      <c r="A165" t="s">
        <v>9</v>
      </c>
      <c r="B165">
        <v>1</v>
      </c>
      <c r="C165">
        <v>78</v>
      </c>
      <c r="D165">
        <v>290</v>
      </c>
      <c r="E165" t="s">
        <v>51</v>
      </c>
      <c r="F165" s="13">
        <v>0.5</v>
      </c>
      <c r="G165" s="13">
        <v>0.19</v>
      </c>
      <c r="H165" s="13">
        <v>0.9</v>
      </c>
      <c r="I165" s="13">
        <v>0.32300000000000001</v>
      </c>
      <c r="J165" s="13">
        <v>1.1700000000000002</v>
      </c>
      <c r="K165" s="13">
        <v>0.41990000000000005</v>
      </c>
    </row>
    <row r="166" spans="1:11" outlineLevel="2" x14ac:dyDescent="0.25">
      <c r="A166" t="s">
        <v>9</v>
      </c>
      <c r="B166">
        <v>1</v>
      </c>
      <c r="C166">
        <v>78</v>
      </c>
      <c r="D166">
        <v>292</v>
      </c>
      <c r="E166" t="s">
        <v>51</v>
      </c>
      <c r="F166" s="13">
        <v>0.56999999999999995</v>
      </c>
      <c r="G166" s="13">
        <v>0.21</v>
      </c>
      <c r="H166" s="13">
        <v>1.026</v>
      </c>
      <c r="I166" s="13">
        <v>0.35699999999999998</v>
      </c>
      <c r="J166" s="13">
        <v>1.3338000000000001</v>
      </c>
      <c r="K166" s="13">
        <v>0.46410000000000001</v>
      </c>
    </row>
    <row r="167" spans="1:11" outlineLevel="2" x14ac:dyDescent="0.25">
      <c r="A167" t="s">
        <v>9</v>
      </c>
      <c r="B167">
        <v>1</v>
      </c>
      <c r="C167">
        <v>78</v>
      </c>
      <c r="D167">
        <v>294</v>
      </c>
      <c r="E167" t="s">
        <v>51</v>
      </c>
      <c r="F167" s="13">
        <v>1.87</v>
      </c>
      <c r="G167" s="13">
        <v>1.87</v>
      </c>
      <c r="H167" s="13">
        <v>3.3660000000000001</v>
      </c>
      <c r="I167" s="13">
        <v>3.1790000000000003</v>
      </c>
      <c r="J167" s="13">
        <v>4.3757999999999999</v>
      </c>
      <c r="K167" s="13">
        <v>4.1327000000000007</v>
      </c>
    </row>
    <row r="168" spans="1:11" outlineLevel="2" x14ac:dyDescent="0.25">
      <c r="A168" t="s">
        <v>9</v>
      </c>
      <c r="B168">
        <v>1</v>
      </c>
      <c r="C168">
        <v>78</v>
      </c>
      <c r="D168">
        <v>296</v>
      </c>
      <c r="E168" t="s">
        <v>51</v>
      </c>
      <c r="F168" s="13">
        <v>0.03</v>
      </c>
      <c r="G168" s="13">
        <v>0.03</v>
      </c>
      <c r="H168" s="13">
        <v>5.3999999999999999E-2</v>
      </c>
      <c r="I168" s="13">
        <v>5.0999999999999997E-2</v>
      </c>
      <c r="J168" s="13">
        <v>7.0199999999999999E-2</v>
      </c>
      <c r="K168" s="13">
        <v>6.6299999999999998E-2</v>
      </c>
    </row>
    <row r="169" spans="1:11" outlineLevel="2" x14ac:dyDescent="0.25">
      <c r="A169" t="s">
        <v>9</v>
      </c>
      <c r="B169">
        <v>1</v>
      </c>
      <c r="C169">
        <v>78</v>
      </c>
      <c r="D169">
        <v>298</v>
      </c>
      <c r="E169" t="s">
        <v>51</v>
      </c>
      <c r="F169" s="13">
        <v>0.01</v>
      </c>
      <c r="G169" s="13">
        <v>0</v>
      </c>
      <c r="H169" s="13">
        <v>1.8000000000000002E-2</v>
      </c>
      <c r="I169" s="13">
        <v>0</v>
      </c>
      <c r="J169" s="13">
        <v>2.3400000000000004E-2</v>
      </c>
      <c r="K169" s="13">
        <v>0</v>
      </c>
    </row>
    <row r="170" spans="1:11" outlineLevel="2" x14ac:dyDescent="0.25">
      <c r="A170" t="s">
        <v>9</v>
      </c>
      <c r="B170">
        <v>1</v>
      </c>
      <c r="C170">
        <v>78</v>
      </c>
      <c r="D170">
        <v>300</v>
      </c>
      <c r="E170" t="s">
        <v>51</v>
      </c>
      <c r="F170" s="13">
        <v>0.09</v>
      </c>
      <c r="G170" s="13">
        <v>0.03</v>
      </c>
      <c r="H170" s="13">
        <v>0.16200000000000001</v>
      </c>
      <c r="I170" s="13">
        <v>5.0999999999999997E-2</v>
      </c>
      <c r="J170" s="13">
        <v>0.21060000000000001</v>
      </c>
      <c r="K170" s="13">
        <v>6.6299999999999998E-2</v>
      </c>
    </row>
    <row r="171" spans="1:11" outlineLevel="2" x14ac:dyDescent="0.25">
      <c r="A171" t="s">
        <v>9</v>
      </c>
      <c r="B171">
        <v>1</v>
      </c>
      <c r="C171">
        <v>78</v>
      </c>
      <c r="D171">
        <v>302</v>
      </c>
      <c r="E171" t="s">
        <v>51</v>
      </c>
      <c r="F171" s="13">
        <v>9.0500000000000007</v>
      </c>
      <c r="G171" s="13">
        <v>3.39</v>
      </c>
      <c r="H171" s="13">
        <v>16.290000000000003</v>
      </c>
      <c r="I171" s="13">
        <v>5.7629999999999999</v>
      </c>
      <c r="J171" s="13">
        <v>21.177000000000003</v>
      </c>
      <c r="K171" s="13">
        <v>7.4919000000000002</v>
      </c>
    </row>
    <row r="172" spans="1:11" outlineLevel="2" x14ac:dyDescent="0.25">
      <c r="A172" t="s">
        <v>9</v>
      </c>
      <c r="B172">
        <v>1</v>
      </c>
      <c r="C172">
        <v>78</v>
      </c>
      <c r="D172">
        <v>303</v>
      </c>
      <c r="E172" t="s">
        <v>51</v>
      </c>
      <c r="F172" s="13">
        <v>1.83</v>
      </c>
      <c r="G172" s="13">
        <v>9.17</v>
      </c>
      <c r="H172" s="13">
        <v>3.294</v>
      </c>
      <c r="I172" s="13">
        <v>15.588999999999999</v>
      </c>
      <c r="J172" s="13">
        <v>4.2822000000000005</v>
      </c>
      <c r="K172" s="13">
        <v>20.265699999999999</v>
      </c>
    </row>
    <row r="173" spans="1:11" outlineLevel="2" x14ac:dyDescent="0.25">
      <c r="A173" t="s">
        <v>9</v>
      </c>
      <c r="B173">
        <v>1</v>
      </c>
      <c r="C173">
        <v>78</v>
      </c>
      <c r="D173">
        <v>305</v>
      </c>
      <c r="E173" t="s">
        <v>51</v>
      </c>
      <c r="F173" s="13">
        <v>6.21</v>
      </c>
      <c r="G173" s="13">
        <v>31.07</v>
      </c>
      <c r="H173" s="13">
        <v>11.178000000000001</v>
      </c>
      <c r="I173" s="13">
        <v>52.819000000000003</v>
      </c>
      <c r="J173" s="13">
        <v>14.531400000000001</v>
      </c>
      <c r="K173" s="13">
        <v>68.664700000000011</v>
      </c>
    </row>
    <row r="174" spans="1:11" outlineLevel="2" x14ac:dyDescent="0.25">
      <c r="A174" t="s">
        <v>9</v>
      </c>
      <c r="B174">
        <v>1</v>
      </c>
      <c r="C174">
        <v>78</v>
      </c>
      <c r="D174">
        <v>307</v>
      </c>
      <c r="E174" t="s">
        <v>51</v>
      </c>
      <c r="F174" s="13">
        <v>5.32</v>
      </c>
      <c r="G174" s="13">
        <v>26.6</v>
      </c>
      <c r="H174" s="13">
        <v>9.5760000000000005</v>
      </c>
      <c r="I174" s="13">
        <v>45.22</v>
      </c>
      <c r="J174" s="13">
        <v>12.4488</v>
      </c>
      <c r="K174" s="13">
        <v>58.786000000000001</v>
      </c>
    </row>
    <row r="175" spans="1:11" outlineLevel="2" x14ac:dyDescent="0.25">
      <c r="A175" t="s">
        <v>9</v>
      </c>
      <c r="B175">
        <v>1</v>
      </c>
      <c r="C175">
        <v>78</v>
      </c>
      <c r="D175">
        <v>309</v>
      </c>
      <c r="E175" t="s">
        <v>51</v>
      </c>
      <c r="F175" s="13">
        <v>0.41</v>
      </c>
      <c r="G175" s="13">
        <v>0.15</v>
      </c>
      <c r="H175" s="13">
        <v>0.73799999999999999</v>
      </c>
      <c r="I175" s="13">
        <v>0.255</v>
      </c>
      <c r="J175" s="13">
        <v>0.95940000000000003</v>
      </c>
      <c r="K175" s="13">
        <v>0.33150000000000002</v>
      </c>
    </row>
    <row r="176" spans="1:11" outlineLevel="2" x14ac:dyDescent="0.25">
      <c r="A176" t="s">
        <v>9</v>
      </c>
      <c r="B176">
        <v>1</v>
      </c>
      <c r="C176">
        <v>78</v>
      </c>
      <c r="D176">
        <v>312</v>
      </c>
      <c r="E176" t="s">
        <v>51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</row>
    <row r="177" spans="1:11" outlineLevel="2" x14ac:dyDescent="0.25">
      <c r="A177" t="s">
        <v>9</v>
      </c>
      <c r="B177">
        <v>1</v>
      </c>
      <c r="C177">
        <v>78</v>
      </c>
      <c r="D177">
        <v>314</v>
      </c>
      <c r="E177" t="s">
        <v>51</v>
      </c>
      <c r="F177" s="13">
        <v>1.02</v>
      </c>
      <c r="G177" s="13">
        <v>0.38</v>
      </c>
      <c r="H177" s="13">
        <v>1.8360000000000001</v>
      </c>
      <c r="I177" s="13">
        <v>0.64600000000000002</v>
      </c>
      <c r="J177" s="13">
        <v>2.3868</v>
      </c>
      <c r="K177" s="13">
        <v>0.8398000000000001</v>
      </c>
    </row>
    <row r="178" spans="1:11" outlineLevel="2" x14ac:dyDescent="0.25">
      <c r="A178" t="s">
        <v>9</v>
      </c>
      <c r="B178">
        <v>1</v>
      </c>
      <c r="C178">
        <v>78</v>
      </c>
      <c r="D178">
        <v>315</v>
      </c>
      <c r="E178" t="s">
        <v>51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</row>
    <row r="179" spans="1:11" outlineLevel="2" x14ac:dyDescent="0.25">
      <c r="A179" t="s">
        <v>9</v>
      </c>
      <c r="B179">
        <v>1</v>
      </c>
      <c r="C179">
        <v>78</v>
      </c>
      <c r="D179">
        <v>317</v>
      </c>
      <c r="E179" t="s">
        <v>51</v>
      </c>
      <c r="F179" s="13">
        <v>7.0000000000000007E-2</v>
      </c>
      <c r="G179" s="13">
        <v>0.11</v>
      </c>
      <c r="H179" s="13">
        <v>0.12600000000000003</v>
      </c>
      <c r="I179" s="13">
        <v>0.187</v>
      </c>
      <c r="J179" s="13">
        <v>0.16380000000000006</v>
      </c>
      <c r="K179" s="13">
        <v>0.24310000000000001</v>
      </c>
    </row>
    <row r="180" spans="1:11" outlineLevel="2" x14ac:dyDescent="0.25">
      <c r="A180" t="s">
        <v>9</v>
      </c>
      <c r="B180">
        <v>1</v>
      </c>
      <c r="C180">
        <v>78</v>
      </c>
      <c r="D180">
        <v>319</v>
      </c>
      <c r="E180" t="s">
        <v>51</v>
      </c>
      <c r="F180" s="13">
        <v>0.06</v>
      </c>
      <c r="G180" s="13">
        <v>0.08</v>
      </c>
      <c r="H180" s="13">
        <v>0.108</v>
      </c>
      <c r="I180" s="13">
        <v>0.13600000000000001</v>
      </c>
      <c r="J180" s="13">
        <v>0.1404</v>
      </c>
      <c r="K180" s="13">
        <v>0.17680000000000001</v>
      </c>
    </row>
    <row r="181" spans="1:11" outlineLevel="2" x14ac:dyDescent="0.25">
      <c r="A181" t="s">
        <v>9</v>
      </c>
      <c r="B181">
        <v>1</v>
      </c>
      <c r="C181">
        <v>78</v>
      </c>
      <c r="D181">
        <v>330</v>
      </c>
      <c r="E181" t="s">
        <v>51</v>
      </c>
      <c r="F181" s="13">
        <v>8.5500000000000007</v>
      </c>
      <c r="G181" s="13">
        <v>42.76</v>
      </c>
      <c r="H181" s="13">
        <v>15.390000000000002</v>
      </c>
      <c r="I181" s="13">
        <v>72.691999999999993</v>
      </c>
      <c r="J181" s="13">
        <v>20.007000000000005</v>
      </c>
      <c r="K181" s="13">
        <v>94.499600000000001</v>
      </c>
    </row>
    <row r="182" spans="1:11" outlineLevel="1" x14ac:dyDescent="0.25">
      <c r="A182" s="12" t="s">
        <v>11</v>
      </c>
      <c r="F182" s="13">
        <f t="shared" ref="F182:K182" si="0">SUBTOTAL(9,F2:F181)</f>
        <v>1248.559999999999</v>
      </c>
      <c r="G182" s="13">
        <f t="shared" si="0"/>
        <v>1204.3899999999996</v>
      </c>
      <c r="H182" s="13">
        <f t="shared" si="0"/>
        <v>2247.4080000000004</v>
      </c>
      <c r="I182" s="13">
        <f t="shared" si="0"/>
        <v>2047.4630000000006</v>
      </c>
      <c r="J182" s="13">
        <f t="shared" si="0"/>
        <v>2921.6304000000014</v>
      </c>
      <c r="K182" s="13">
        <f t="shared" si="0"/>
        <v>2661.7018999999991</v>
      </c>
    </row>
    <row r="183" spans="1:11" outlineLevel="2" x14ac:dyDescent="0.25">
      <c r="A183" t="s">
        <v>12</v>
      </c>
      <c r="B183">
        <v>1</v>
      </c>
      <c r="C183">
        <v>9</v>
      </c>
      <c r="D183">
        <v>7635</v>
      </c>
      <c r="E183" t="s">
        <v>51</v>
      </c>
      <c r="F183" s="13">
        <v>17.649999999999999</v>
      </c>
      <c r="G183" s="13">
        <v>16.29</v>
      </c>
      <c r="H183" s="13">
        <v>31.77</v>
      </c>
      <c r="I183" s="13">
        <v>27.692999999999998</v>
      </c>
      <c r="J183" s="13">
        <v>41.301000000000002</v>
      </c>
      <c r="K183" s="13">
        <v>36.000900000000001</v>
      </c>
    </row>
    <row r="184" spans="1:11" outlineLevel="1" x14ac:dyDescent="0.25">
      <c r="A184" s="12" t="s">
        <v>14</v>
      </c>
      <c r="F184" s="13">
        <f t="shared" ref="F184:K184" si="1">SUBTOTAL(9,F183:F183)</f>
        <v>17.649999999999999</v>
      </c>
      <c r="G184" s="13">
        <f t="shared" si="1"/>
        <v>16.29</v>
      </c>
      <c r="H184" s="13">
        <f t="shared" si="1"/>
        <v>31.77</v>
      </c>
      <c r="I184" s="13">
        <f t="shared" si="1"/>
        <v>27.692999999999998</v>
      </c>
      <c r="J184" s="13">
        <f t="shared" si="1"/>
        <v>41.301000000000002</v>
      </c>
      <c r="K184" s="13">
        <f t="shared" si="1"/>
        <v>36.000900000000001</v>
      </c>
    </row>
    <row r="185" spans="1:11" outlineLevel="2" x14ac:dyDescent="0.25">
      <c r="A185" t="s">
        <v>15</v>
      </c>
      <c r="B185">
        <v>1</v>
      </c>
      <c r="C185">
        <v>7</v>
      </c>
      <c r="D185">
        <v>1153</v>
      </c>
      <c r="E185" t="s">
        <v>51</v>
      </c>
      <c r="F185" s="13">
        <v>19.68</v>
      </c>
      <c r="G185" s="13">
        <v>7.03</v>
      </c>
      <c r="H185" s="13">
        <v>35.423999999999999</v>
      </c>
      <c r="I185" s="13">
        <v>11.951000000000001</v>
      </c>
      <c r="J185" s="13">
        <v>46.051200000000001</v>
      </c>
      <c r="K185" s="13">
        <v>15.536300000000001</v>
      </c>
    </row>
    <row r="186" spans="1:11" outlineLevel="1" x14ac:dyDescent="0.25">
      <c r="A186" s="12" t="s">
        <v>17</v>
      </c>
      <c r="F186" s="13">
        <f t="shared" ref="F186:K186" si="2">SUBTOTAL(9,F185:F185)</f>
        <v>19.68</v>
      </c>
      <c r="G186" s="13">
        <f t="shared" si="2"/>
        <v>7.03</v>
      </c>
      <c r="H186" s="13">
        <f t="shared" si="2"/>
        <v>35.423999999999999</v>
      </c>
      <c r="I186" s="13">
        <f t="shared" si="2"/>
        <v>11.951000000000001</v>
      </c>
      <c r="J186" s="13">
        <f t="shared" si="2"/>
        <v>46.051200000000001</v>
      </c>
      <c r="K186" s="13">
        <f t="shared" si="2"/>
        <v>15.536300000000001</v>
      </c>
    </row>
    <row r="187" spans="1:11" outlineLevel="2" x14ac:dyDescent="0.25">
      <c r="A187" t="s">
        <v>18</v>
      </c>
      <c r="B187">
        <v>1</v>
      </c>
      <c r="C187">
        <v>47</v>
      </c>
      <c r="D187">
        <v>29</v>
      </c>
      <c r="E187" t="s">
        <v>51</v>
      </c>
      <c r="F187" s="13">
        <v>14.13</v>
      </c>
      <c r="G187" s="13">
        <v>8.48</v>
      </c>
      <c r="H187" s="13">
        <v>50.868000000000002</v>
      </c>
      <c r="I187" s="13">
        <v>28.832000000000001</v>
      </c>
      <c r="J187" s="13">
        <v>66.128399999999999</v>
      </c>
      <c r="K187" s="13">
        <v>37.4816</v>
      </c>
    </row>
    <row r="188" spans="1:11" outlineLevel="2" x14ac:dyDescent="0.25">
      <c r="A188" t="s">
        <v>18</v>
      </c>
      <c r="B188">
        <v>1</v>
      </c>
      <c r="C188">
        <v>47</v>
      </c>
      <c r="D188">
        <v>30</v>
      </c>
      <c r="E188" t="s">
        <v>51</v>
      </c>
      <c r="F188" s="13">
        <v>2.48</v>
      </c>
      <c r="G188" s="13">
        <v>1.49</v>
      </c>
      <c r="H188" s="13">
        <v>8.9280000000000008</v>
      </c>
      <c r="I188" s="13">
        <v>5.0659999999999998</v>
      </c>
      <c r="J188" s="13">
        <v>11.606400000000001</v>
      </c>
      <c r="K188" s="13">
        <v>6.5857999999999999</v>
      </c>
    </row>
    <row r="189" spans="1:11" outlineLevel="2" x14ac:dyDescent="0.25">
      <c r="A189" t="s">
        <v>18</v>
      </c>
      <c r="B189">
        <v>1</v>
      </c>
      <c r="C189">
        <v>47</v>
      </c>
      <c r="D189">
        <v>34</v>
      </c>
      <c r="E189" t="s">
        <v>51</v>
      </c>
      <c r="F189" s="13">
        <v>0.39</v>
      </c>
      <c r="G189" s="13">
        <v>0.23</v>
      </c>
      <c r="H189" s="13">
        <v>1.4040000000000001</v>
      </c>
      <c r="I189" s="13">
        <v>0.78200000000000003</v>
      </c>
      <c r="J189" s="13">
        <v>1.8252000000000002</v>
      </c>
      <c r="K189" s="13">
        <v>1.0166000000000002</v>
      </c>
    </row>
    <row r="190" spans="1:11" outlineLevel="2" x14ac:dyDescent="0.25">
      <c r="A190" t="s">
        <v>18</v>
      </c>
      <c r="B190">
        <v>1</v>
      </c>
      <c r="C190">
        <v>48</v>
      </c>
      <c r="D190">
        <v>266</v>
      </c>
      <c r="E190" t="s">
        <v>51</v>
      </c>
      <c r="F190" s="13">
        <v>0.32</v>
      </c>
      <c r="G190" s="13">
        <v>0.19</v>
      </c>
      <c r="H190" s="13">
        <v>1.1520000000000001</v>
      </c>
      <c r="I190" s="13">
        <v>0.64600000000000002</v>
      </c>
      <c r="J190" s="13">
        <v>1.4976000000000003</v>
      </c>
      <c r="K190" s="13">
        <v>0.8398000000000001</v>
      </c>
    </row>
    <row r="191" spans="1:11" outlineLevel="1" x14ac:dyDescent="0.25">
      <c r="A191" s="12" t="s">
        <v>20</v>
      </c>
      <c r="F191" s="13">
        <f t="shared" ref="F191:K191" si="3">SUBTOTAL(9,F187:F190)</f>
        <v>17.32</v>
      </c>
      <c r="G191" s="13">
        <f t="shared" si="3"/>
        <v>10.39</v>
      </c>
      <c r="H191" s="13">
        <f t="shared" si="3"/>
        <v>62.352000000000011</v>
      </c>
      <c r="I191" s="13">
        <f t="shared" si="3"/>
        <v>35.326000000000008</v>
      </c>
      <c r="J191" s="13">
        <f t="shared" si="3"/>
        <v>81.057600000000008</v>
      </c>
      <c r="K191" s="13">
        <f t="shared" si="3"/>
        <v>45.923799999999993</v>
      </c>
    </row>
    <row r="192" spans="1:11" outlineLevel="2" x14ac:dyDescent="0.25">
      <c r="A192" t="s">
        <v>21</v>
      </c>
      <c r="B192">
        <v>1</v>
      </c>
      <c r="C192">
        <v>7</v>
      </c>
      <c r="D192">
        <v>131</v>
      </c>
      <c r="E192" t="s">
        <v>51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</row>
    <row r="193" spans="1:11" outlineLevel="2" x14ac:dyDescent="0.25">
      <c r="A193" t="s">
        <v>21</v>
      </c>
      <c r="B193">
        <v>1</v>
      </c>
      <c r="C193">
        <v>7</v>
      </c>
      <c r="D193">
        <v>164</v>
      </c>
      <c r="E193" t="s">
        <v>51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</row>
    <row r="194" spans="1:11" outlineLevel="1" x14ac:dyDescent="0.25">
      <c r="A194" s="12" t="s">
        <v>23</v>
      </c>
      <c r="F194" s="13">
        <f t="shared" ref="F194:K194" si="4">SUBTOTAL(9,F192:F193)</f>
        <v>0</v>
      </c>
      <c r="G194" s="13">
        <f t="shared" si="4"/>
        <v>0</v>
      </c>
      <c r="H194" s="13">
        <f t="shared" si="4"/>
        <v>0</v>
      </c>
      <c r="I194" s="13">
        <f t="shared" si="4"/>
        <v>0</v>
      </c>
      <c r="J194" s="13">
        <f t="shared" si="4"/>
        <v>0</v>
      </c>
      <c r="K194" s="13">
        <f t="shared" si="4"/>
        <v>0</v>
      </c>
    </row>
    <row r="195" spans="1:11" outlineLevel="2" x14ac:dyDescent="0.25">
      <c r="A195" t="s">
        <v>24</v>
      </c>
      <c r="B195">
        <v>1</v>
      </c>
      <c r="C195">
        <v>26</v>
      </c>
      <c r="D195">
        <v>20</v>
      </c>
      <c r="E195" t="s">
        <v>51</v>
      </c>
      <c r="F195" s="13">
        <v>455.6</v>
      </c>
      <c r="G195" s="13">
        <v>199.35</v>
      </c>
      <c r="H195" s="13">
        <v>820.08</v>
      </c>
      <c r="I195" s="13">
        <v>338.89499999999998</v>
      </c>
      <c r="J195" s="13">
        <v>1066.104</v>
      </c>
      <c r="K195" s="13">
        <v>440.56349999999998</v>
      </c>
    </row>
    <row r="196" spans="1:11" outlineLevel="2" x14ac:dyDescent="0.25">
      <c r="A196" t="s">
        <v>24</v>
      </c>
      <c r="B196">
        <v>1</v>
      </c>
      <c r="C196">
        <v>26</v>
      </c>
      <c r="D196">
        <v>21</v>
      </c>
      <c r="E196" t="s">
        <v>51</v>
      </c>
      <c r="F196" s="13">
        <v>1.47</v>
      </c>
      <c r="G196" s="13">
        <v>0.6</v>
      </c>
      <c r="H196" s="13">
        <v>2.6459999999999999</v>
      </c>
      <c r="I196" s="13">
        <v>1.02</v>
      </c>
      <c r="J196" s="13">
        <v>3.4398</v>
      </c>
      <c r="K196" s="13">
        <v>1.3260000000000001</v>
      </c>
    </row>
    <row r="197" spans="1:11" outlineLevel="2" x14ac:dyDescent="0.25">
      <c r="A197" t="s">
        <v>24</v>
      </c>
      <c r="B197">
        <v>1</v>
      </c>
      <c r="C197">
        <v>26</v>
      </c>
      <c r="D197">
        <v>50</v>
      </c>
      <c r="E197" t="s">
        <v>51</v>
      </c>
      <c r="F197" s="13">
        <v>179.46</v>
      </c>
      <c r="G197" s="13">
        <v>72.599999999999994</v>
      </c>
      <c r="H197" s="13">
        <v>315.86399999999998</v>
      </c>
      <c r="I197" s="13">
        <v>120.68299999999999</v>
      </c>
      <c r="J197" s="13">
        <v>410.6232</v>
      </c>
      <c r="K197" s="13">
        <v>156.8879</v>
      </c>
    </row>
    <row r="198" spans="1:11" outlineLevel="2" x14ac:dyDescent="0.25">
      <c r="A198" t="s">
        <v>24</v>
      </c>
      <c r="B198">
        <v>1</v>
      </c>
      <c r="C198">
        <v>26</v>
      </c>
      <c r="D198">
        <v>622</v>
      </c>
      <c r="E198" t="s">
        <v>51</v>
      </c>
      <c r="F198" s="13">
        <v>93.1</v>
      </c>
      <c r="G198" s="13">
        <v>44.93</v>
      </c>
      <c r="H198" s="13">
        <v>167.57999999999998</v>
      </c>
      <c r="I198" s="13">
        <v>76.381</v>
      </c>
      <c r="J198" s="13">
        <v>217.85399999999998</v>
      </c>
      <c r="K198" s="13">
        <v>99.295299999999997</v>
      </c>
    </row>
    <row r="199" spans="1:11" outlineLevel="2" x14ac:dyDescent="0.25">
      <c r="A199" t="s">
        <v>24</v>
      </c>
      <c r="B199">
        <v>1</v>
      </c>
      <c r="C199">
        <v>26</v>
      </c>
      <c r="D199">
        <v>623</v>
      </c>
      <c r="E199" t="s">
        <v>51</v>
      </c>
      <c r="F199" s="13">
        <v>130.02000000000001</v>
      </c>
      <c r="G199" s="13">
        <v>62.75</v>
      </c>
      <c r="H199" s="13">
        <v>234.03600000000003</v>
      </c>
      <c r="I199" s="13">
        <v>106.675</v>
      </c>
      <c r="J199" s="13">
        <v>304.24680000000006</v>
      </c>
      <c r="K199" s="13">
        <v>138.67750000000001</v>
      </c>
    </row>
    <row r="200" spans="1:11" outlineLevel="2" x14ac:dyDescent="0.25">
      <c r="A200" t="s">
        <v>24</v>
      </c>
      <c r="B200">
        <v>1</v>
      </c>
      <c r="C200">
        <v>26</v>
      </c>
      <c r="D200">
        <v>781</v>
      </c>
      <c r="E200" t="s">
        <v>51</v>
      </c>
      <c r="F200" s="13">
        <v>32.64</v>
      </c>
      <c r="G200" s="13">
        <v>15.75</v>
      </c>
      <c r="H200" s="13">
        <v>58.752000000000002</v>
      </c>
      <c r="I200" s="13">
        <v>26.774999999999999</v>
      </c>
      <c r="J200" s="13">
        <v>76.377600000000001</v>
      </c>
      <c r="K200" s="13">
        <v>34.807499999999997</v>
      </c>
    </row>
    <row r="201" spans="1:11" outlineLevel="2" x14ac:dyDescent="0.25">
      <c r="A201" t="s">
        <v>24</v>
      </c>
      <c r="B201">
        <v>1</v>
      </c>
      <c r="C201">
        <v>26</v>
      </c>
      <c r="D201">
        <v>782</v>
      </c>
      <c r="E201" t="s">
        <v>51</v>
      </c>
      <c r="F201" s="13">
        <v>16.489999999999998</v>
      </c>
      <c r="G201" s="13">
        <v>7.96</v>
      </c>
      <c r="H201" s="13">
        <v>29.681999999999999</v>
      </c>
      <c r="I201" s="13">
        <v>13.532</v>
      </c>
      <c r="J201" s="13">
        <v>38.586599999999997</v>
      </c>
      <c r="K201" s="13">
        <v>17.5916</v>
      </c>
    </row>
    <row r="202" spans="1:11" outlineLevel="2" x14ac:dyDescent="0.25">
      <c r="A202" t="s">
        <v>24</v>
      </c>
      <c r="B202">
        <v>1</v>
      </c>
      <c r="C202">
        <v>27</v>
      </c>
      <c r="D202">
        <v>2397</v>
      </c>
      <c r="E202" t="s">
        <v>51</v>
      </c>
      <c r="F202" s="13">
        <v>2.87</v>
      </c>
      <c r="G202" s="13">
        <v>1.63</v>
      </c>
      <c r="H202" s="13">
        <f>G202*$S$261</f>
        <v>2.9339999999999997</v>
      </c>
      <c r="I202" s="13">
        <f>G202*$S$262</f>
        <v>2.7709999999999999</v>
      </c>
      <c r="J202" s="13">
        <f>H202*$S$263</f>
        <v>3.8141999999999996</v>
      </c>
      <c r="K202" s="13">
        <f>I202*$S$264</f>
        <v>3.6023000000000001</v>
      </c>
    </row>
    <row r="203" spans="1:11" outlineLevel="2" x14ac:dyDescent="0.25">
      <c r="A203" t="s">
        <v>24</v>
      </c>
      <c r="B203">
        <v>1</v>
      </c>
      <c r="C203">
        <v>26</v>
      </c>
      <c r="D203">
        <v>2996</v>
      </c>
      <c r="E203" t="s">
        <v>51</v>
      </c>
      <c r="F203" s="13">
        <v>3.44</v>
      </c>
      <c r="G203" s="13">
        <v>1.38</v>
      </c>
      <c r="H203" s="13">
        <f t="shared" ref="H203:H212" si="5">G203*$S$261</f>
        <v>2.484</v>
      </c>
      <c r="I203" s="13">
        <f t="shared" ref="I203:I212" si="6">G203*$S$262</f>
        <v>2.3459999999999996</v>
      </c>
      <c r="J203" s="13">
        <f t="shared" ref="J203:J212" si="7">H203*$S$263</f>
        <v>3.2292000000000001</v>
      </c>
      <c r="K203" s="13">
        <f t="shared" ref="K203:K212" si="8">I203*$S$264</f>
        <v>3.0497999999999998</v>
      </c>
    </row>
    <row r="204" spans="1:11" outlineLevel="2" x14ac:dyDescent="0.25">
      <c r="A204" t="s">
        <v>24</v>
      </c>
      <c r="B204">
        <v>1</v>
      </c>
      <c r="C204">
        <v>26</v>
      </c>
      <c r="D204">
        <v>2997</v>
      </c>
      <c r="E204" t="s">
        <v>51</v>
      </c>
      <c r="F204" s="13">
        <v>0.24</v>
      </c>
      <c r="G204" s="13">
        <v>0.09</v>
      </c>
      <c r="H204" s="13">
        <f t="shared" si="5"/>
        <v>0.16200000000000001</v>
      </c>
      <c r="I204" s="13">
        <f t="shared" si="6"/>
        <v>0.153</v>
      </c>
      <c r="J204" s="13">
        <f t="shared" si="7"/>
        <v>0.21060000000000001</v>
      </c>
      <c r="K204" s="13">
        <f t="shared" si="8"/>
        <v>0.19889999999999999</v>
      </c>
    </row>
    <row r="205" spans="1:11" outlineLevel="2" x14ac:dyDescent="0.25">
      <c r="A205" t="s">
        <v>24</v>
      </c>
      <c r="B205">
        <v>1</v>
      </c>
      <c r="C205">
        <v>26</v>
      </c>
      <c r="D205">
        <v>2998</v>
      </c>
      <c r="E205" t="s">
        <v>51</v>
      </c>
      <c r="F205" s="13">
        <v>1.42</v>
      </c>
      <c r="G205" s="13">
        <v>0.56999999999999995</v>
      </c>
      <c r="H205" s="13">
        <f t="shared" si="5"/>
        <v>1.026</v>
      </c>
      <c r="I205" s="13">
        <f t="shared" si="6"/>
        <v>0.96899999999999986</v>
      </c>
      <c r="J205" s="13">
        <f t="shared" si="7"/>
        <v>1.3338000000000001</v>
      </c>
      <c r="K205" s="13">
        <f t="shared" si="8"/>
        <v>1.2596999999999998</v>
      </c>
    </row>
    <row r="206" spans="1:11" outlineLevel="2" x14ac:dyDescent="0.25">
      <c r="A206" t="s">
        <v>24</v>
      </c>
      <c r="B206">
        <v>1</v>
      </c>
      <c r="C206">
        <v>26</v>
      </c>
      <c r="D206">
        <v>2999</v>
      </c>
      <c r="E206" t="s">
        <v>51</v>
      </c>
      <c r="F206" s="13">
        <v>2.0299999999999998</v>
      </c>
      <c r="G206" s="13">
        <v>0.81</v>
      </c>
      <c r="H206" s="13">
        <f t="shared" si="5"/>
        <v>1.4580000000000002</v>
      </c>
      <c r="I206" s="13">
        <f t="shared" si="6"/>
        <v>1.377</v>
      </c>
      <c r="J206" s="13">
        <f t="shared" si="7"/>
        <v>1.8954000000000002</v>
      </c>
      <c r="K206" s="13">
        <f t="shared" si="8"/>
        <v>1.7901</v>
      </c>
    </row>
    <row r="207" spans="1:11" outlineLevel="2" x14ac:dyDescent="0.25">
      <c r="A207" t="s">
        <v>24</v>
      </c>
      <c r="B207">
        <v>1</v>
      </c>
      <c r="C207">
        <v>26</v>
      </c>
      <c r="D207">
        <v>3060</v>
      </c>
      <c r="E207" t="s">
        <v>51</v>
      </c>
      <c r="F207" s="13">
        <v>1.67</v>
      </c>
      <c r="G207" s="13">
        <v>0.67</v>
      </c>
      <c r="H207" s="13">
        <f t="shared" si="5"/>
        <v>1.2060000000000002</v>
      </c>
      <c r="I207" s="13">
        <f t="shared" si="6"/>
        <v>1.139</v>
      </c>
      <c r="J207" s="13">
        <f t="shared" si="7"/>
        <v>1.5678000000000003</v>
      </c>
      <c r="K207" s="13">
        <f t="shared" si="8"/>
        <v>1.4807000000000001</v>
      </c>
    </row>
    <row r="208" spans="1:11" outlineLevel="2" x14ac:dyDescent="0.25">
      <c r="A208" t="s">
        <v>24</v>
      </c>
      <c r="B208">
        <v>1</v>
      </c>
      <c r="C208">
        <v>26</v>
      </c>
      <c r="D208">
        <v>3061</v>
      </c>
      <c r="E208" t="s">
        <v>51</v>
      </c>
      <c r="F208" s="13">
        <v>17.34</v>
      </c>
      <c r="G208" s="13">
        <v>6.94</v>
      </c>
      <c r="H208" s="13">
        <f t="shared" si="5"/>
        <v>12.492000000000001</v>
      </c>
      <c r="I208" s="13">
        <f t="shared" si="6"/>
        <v>11.798</v>
      </c>
      <c r="J208" s="13">
        <f t="shared" si="7"/>
        <v>16.239600000000003</v>
      </c>
      <c r="K208" s="13">
        <f t="shared" si="8"/>
        <v>15.337400000000001</v>
      </c>
    </row>
    <row r="209" spans="1:11" outlineLevel="2" x14ac:dyDescent="0.25">
      <c r="A209" t="s">
        <v>24</v>
      </c>
      <c r="B209">
        <v>1</v>
      </c>
      <c r="C209">
        <v>26</v>
      </c>
      <c r="D209">
        <v>3062</v>
      </c>
      <c r="E209" t="s">
        <v>51</v>
      </c>
      <c r="F209" s="13">
        <v>2.5299999999999998</v>
      </c>
      <c r="G209" s="13">
        <v>1.01</v>
      </c>
      <c r="H209" s="13">
        <f t="shared" si="5"/>
        <v>1.8180000000000001</v>
      </c>
      <c r="I209" s="13">
        <f t="shared" si="6"/>
        <v>1.7169999999999999</v>
      </c>
      <c r="J209" s="13">
        <f t="shared" si="7"/>
        <v>2.3633999999999999</v>
      </c>
      <c r="K209" s="13">
        <f t="shared" si="8"/>
        <v>2.2321</v>
      </c>
    </row>
    <row r="210" spans="1:11" outlineLevel="2" x14ac:dyDescent="0.25">
      <c r="A210" t="s">
        <v>24</v>
      </c>
      <c r="B210">
        <v>1</v>
      </c>
      <c r="C210">
        <v>26</v>
      </c>
      <c r="D210">
        <v>3065</v>
      </c>
      <c r="E210" t="s">
        <v>51</v>
      </c>
      <c r="F210" s="13">
        <v>4.32</v>
      </c>
      <c r="G210" s="13">
        <v>1.73</v>
      </c>
      <c r="H210" s="13">
        <f t="shared" si="5"/>
        <v>3.1139999999999999</v>
      </c>
      <c r="I210" s="13">
        <f t="shared" si="6"/>
        <v>2.9409999999999998</v>
      </c>
      <c r="J210" s="13">
        <f t="shared" si="7"/>
        <v>4.0481999999999996</v>
      </c>
      <c r="K210" s="13">
        <f t="shared" si="8"/>
        <v>3.8232999999999997</v>
      </c>
    </row>
    <row r="211" spans="1:11" outlineLevel="2" x14ac:dyDescent="0.25">
      <c r="A211" t="s">
        <v>24</v>
      </c>
      <c r="B211">
        <v>1</v>
      </c>
      <c r="C211">
        <v>26</v>
      </c>
      <c r="D211">
        <v>3066</v>
      </c>
      <c r="E211" t="s">
        <v>51</v>
      </c>
      <c r="F211" s="13">
        <v>1.21</v>
      </c>
      <c r="G211" s="13">
        <v>0.48</v>
      </c>
      <c r="H211" s="13">
        <f t="shared" si="5"/>
        <v>0.86399999999999999</v>
      </c>
      <c r="I211" s="13">
        <f t="shared" si="6"/>
        <v>0.81599999999999995</v>
      </c>
      <c r="J211" s="13">
        <f t="shared" si="7"/>
        <v>1.1232</v>
      </c>
      <c r="K211" s="13">
        <f t="shared" si="8"/>
        <v>1.0608</v>
      </c>
    </row>
    <row r="212" spans="1:11" outlineLevel="2" x14ac:dyDescent="0.25">
      <c r="A212" t="s">
        <v>24</v>
      </c>
      <c r="B212">
        <v>1</v>
      </c>
      <c r="C212">
        <v>26</v>
      </c>
      <c r="D212">
        <v>3067</v>
      </c>
      <c r="E212" t="s">
        <v>51</v>
      </c>
      <c r="F212" s="13">
        <v>9.75</v>
      </c>
      <c r="G212" s="13">
        <v>3.9</v>
      </c>
      <c r="H212" s="13">
        <f t="shared" si="5"/>
        <v>7.02</v>
      </c>
      <c r="I212" s="13">
        <f t="shared" si="6"/>
        <v>6.63</v>
      </c>
      <c r="J212" s="13">
        <f t="shared" si="7"/>
        <v>9.1259999999999994</v>
      </c>
      <c r="K212" s="13">
        <f t="shared" si="8"/>
        <v>8.6189999999999998</v>
      </c>
    </row>
    <row r="213" spans="1:11" outlineLevel="1" x14ac:dyDescent="0.25">
      <c r="A213" s="12" t="s">
        <v>26</v>
      </c>
      <c r="B213">
        <v>18</v>
      </c>
      <c r="F213" s="13">
        <f t="shared" ref="F213:K213" si="9">SUBTOTAL(9,F195:F212)</f>
        <v>955.60000000000014</v>
      </c>
      <c r="G213" s="13">
        <f t="shared" si="9"/>
        <v>423.14999999999992</v>
      </c>
      <c r="H213" s="13">
        <f t="shared" si="9"/>
        <v>1663.2179999999998</v>
      </c>
      <c r="I213" s="13">
        <f t="shared" si="9"/>
        <v>716.61799999999994</v>
      </c>
      <c r="J213" s="13">
        <f t="shared" si="9"/>
        <v>2162.1834000000003</v>
      </c>
      <c r="K213" s="13">
        <f t="shared" si="9"/>
        <v>931.60339999999985</v>
      </c>
    </row>
    <row r="214" spans="1:11" outlineLevel="2" x14ac:dyDescent="0.25">
      <c r="A214" t="s">
        <v>27</v>
      </c>
      <c r="B214">
        <v>1</v>
      </c>
      <c r="C214">
        <v>55</v>
      </c>
      <c r="D214">
        <v>81</v>
      </c>
      <c r="E214" t="s">
        <v>51</v>
      </c>
      <c r="F214" s="13">
        <v>259.55</v>
      </c>
      <c r="G214" s="13">
        <v>107.89</v>
      </c>
      <c r="H214" s="13">
        <v>467.19000000000005</v>
      </c>
      <c r="I214" s="13">
        <v>183.41299999999998</v>
      </c>
      <c r="J214" s="13">
        <v>607.34700000000009</v>
      </c>
      <c r="K214" s="13">
        <v>238.43689999999998</v>
      </c>
    </row>
    <row r="215" spans="1:11" outlineLevel="2" x14ac:dyDescent="0.25">
      <c r="A215" t="s">
        <v>27</v>
      </c>
      <c r="B215">
        <v>1</v>
      </c>
      <c r="C215">
        <v>55</v>
      </c>
      <c r="D215">
        <v>82</v>
      </c>
      <c r="E215" t="s">
        <v>51</v>
      </c>
      <c r="F215" s="13">
        <v>70.209999999999994</v>
      </c>
      <c r="G215" s="13">
        <v>43.88</v>
      </c>
      <c r="H215" s="13">
        <v>126.37799999999999</v>
      </c>
      <c r="I215" s="13">
        <v>74.596000000000004</v>
      </c>
      <c r="J215" s="13">
        <v>164.29139999999998</v>
      </c>
      <c r="K215" s="13">
        <v>96.974800000000002</v>
      </c>
    </row>
    <row r="216" spans="1:11" outlineLevel="2" x14ac:dyDescent="0.25">
      <c r="A216" t="s">
        <v>27</v>
      </c>
      <c r="B216">
        <v>1</v>
      </c>
      <c r="C216">
        <v>55</v>
      </c>
      <c r="D216">
        <v>84</v>
      </c>
      <c r="E216" t="s">
        <v>51</v>
      </c>
      <c r="F216" s="13">
        <v>24.35</v>
      </c>
      <c r="G216" s="13">
        <v>15.22</v>
      </c>
      <c r="H216" s="13">
        <v>43.830000000000005</v>
      </c>
      <c r="I216" s="13">
        <v>25.873999999999999</v>
      </c>
      <c r="J216" s="13">
        <v>56.979000000000006</v>
      </c>
      <c r="K216" s="13">
        <v>33.636200000000002</v>
      </c>
    </row>
    <row r="217" spans="1:11" outlineLevel="2" x14ac:dyDescent="0.25">
      <c r="A217" t="s">
        <v>27</v>
      </c>
      <c r="B217">
        <v>1</v>
      </c>
      <c r="C217">
        <v>55</v>
      </c>
      <c r="D217">
        <v>85</v>
      </c>
      <c r="E217" t="s">
        <v>51</v>
      </c>
      <c r="F217" s="13">
        <v>51.17</v>
      </c>
      <c r="G217" s="13">
        <v>31.98</v>
      </c>
      <c r="H217" s="13">
        <v>92.106000000000009</v>
      </c>
      <c r="I217" s="13">
        <v>54.366</v>
      </c>
      <c r="J217" s="13">
        <v>119.73780000000002</v>
      </c>
      <c r="K217" s="13">
        <v>70.675799999999995</v>
      </c>
    </row>
    <row r="218" spans="1:11" outlineLevel="2" x14ac:dyDescent="0.25">
      <c r="A218" t="s">
        <v>27</v>
      </c>
      <c r="B218">
        <v>1</v>
      </c>
      <c r="C218">
        <v>55</v>
      </c>
      <c r="D218">
        <v>86</v>
      </c>
      <c r="E218" t="s">
        <v>51</v>
      </c>
      <c r="F218" s="13">
        <v>51.79</v>
      </c>
      <c r="G218" s="13">
        <v>32.369999999999997</v>
      </c>
      <c r="H218" s="13">
        <v>93.221999999999994</v>
      </c>
      <c r="I218" s="13">
        <v>55.028999999999996</v>
      </c>
      <c r="J218" s="13">
        <v>121.18859999999999</v>
      </c>
      <c r="K218" s="13">
        <v>71.537700000000001</v>
      </c>
    </row>
    <row r="219" spans="1:11" outlineLevel="2" x14ac:dyDescent="0.25">
      <c r="A219" t="s">
        <v>27</v>
      </c>
      <c r="B219">
        <v>1</v>
      </c>
      <c r="C219">
        <v>55</v>
      </c>
      <c r="D219">
        <v>87</v>
      </c>
      <c r="E219" t="s">
        <v>51</v>
      </c>
      <c r="F219" s="13">
        <v>21.82</v>
      </c>
      <c r="G219" s="13">
        <v>13.63</v>
      </c>
      <c r="H219" s="13">
        <v>39.276000000000003</v>
      </c>
      <c r="I219" s="13">
        <v>23.170999999999999</v>
      </c>
      <c r="J219" s="13">
        <v>51.058800000000005</v>
      </c>
      <c r="K219" s="13">
        <v>30.122299999999999</v>
      </c>
    </row>
    <row r="220" spans="1:11" outlineLevel="2" x14ac:dyDescent="0.25">
      <c r="A220" t="s">
        <v>27</v>
      </c>
      <c r="B220">
        <v>1</v>
      </c>
      <c r="C220">
        <v>55</v>
      </c>
      <c r="D220">
        <v>114</v>
      </c>
      <c r="E220" t="s">
        <v>51</v>
      </c>
      <c r="F220" s="13">
        <v>1.04</v>
      </c>
      <c r="G220" s="13">
        <v>0.26</v>
      </c>
      <c r="H220" s="13">
        <v>1.8720000000000001</v>
      </c>
      <c r="I220" s="13">
        <v>0.442</v>
      </c>
      <c r="J220" s="13">
        <v>2.4336000000000002</v>
      </c>
      <c r="K220" s="13">
        <v>0.5746</v>
      </c>
    </row>
    <row r="221" spans="1:11" outlineLevel="2" x14ac:dyDescent="0.25">
      <c r="A221" t="s">
        <v>27</v>
      </c>
      <c r="B221">
        <v>1</v>
      </c>
      <c r="C221">
        <v>55</v>
      </c>
      <c r="D221">
        <v>115</v>
      </c>
      <c r="E221" t="s">
        <v>51</v>
      </c>
      <c r="F221" s="13">
        <v>2.29</v>
      </c>
      <c r="G221" s="13">
        <v>0.56999999999999995</v>
      </c>
      <c r="H221" s="13">
        <v>4.1219999999999999</v>
      </c>
      <c r="I221" s="13">
        <v>0.96899999999999986</v>
      </c>
      <c r="J221" s="13">
        <v>5.3586</v>
      </c>
      <c r="K221" s="13">
        <v>1.2596999999999998</v>
      </c>
    </row>
    <row r="222" spans="1:11" outlineLevel="2" x14ac:dyDescent="0.25">
      <c r="A222" t="s">
        <v>27</v>
      </c>
      <c r="B222">
        <v>1</v>
      </c>
      <c r="C222">
        <v>55</v>
      </c>
      <c r="D222">
        <v>128</v>
      </c>
      <c r="E222" t="s">
        <v>51</v>
      </c>
      <c r="F222" s="13">
        <v>0.56999999999999995</v>
      </c>
      <c r="G222" s="13">
        <v>0.14000000000000001</v>
      </c>
      <c r="H222" s="13">
        <v>1.026</v>
      </c>
      <c r="I222" s="13">
        <v>0.23800000000000002</v>
      </c>
      <c r="J222" s="13">
        <v>1.3338000000000001</v>
      </c>
      <c r="K222" s="13">
        <v>0.30940000000000001</v>
      </c>
    </row>
    <row r="223" spans="1:11" outlineLevel="2" x14ac:dyDescent="0.25">
      <c r="A223" t="s">
        <v>27</v>
      </c>
      <c r="B223">
        <v>1</v>
      </c>
      <c r="C223">
        <v>55</v>
      </c>
      <c r="D223">
        <v>134</v>
      </c>
      <c r="E223" t="s">
        <v>51</v>
      </c>
      <c r="F223" s="13">
        <v>119.21</v>
      </c>
      <c r="G223" s="13">
        <v>74.510000000000005</v>
      </c>
      <c r="H223" s="13">
        <v>214.578</v>
      </c>
      <c r="I223" s="13">
        <v>126.667</v>
      </c>
      <c r="J223" s="13">
        <v>278.95140000000004</v>
      </c>
      <c r="K223" s="13">
        <v>164.6671</v>
      </c>
    </row>
    <row r="224" spans="1:11" outlineLevel="2" x14ac:dyDescent="0.25">
      <c r="A224" t="s">
        <v>27</v>
      </c>
      <c r="B224">
        <v>1</v>
      </c>
      <c r="C224">
        <v>55</v>
      </c>
      <c r="D224">
        <v>153</v>
      </c>
      <c r="E224" t="s">
        <v>51</v>
      </c>
      <c r="F224" s="13">
        <v>0.17</v>
      </c>
      <c r="G224" s="13">
        <v>0.04</v>
      </c>
      <c r="H224" s="13">
        <v>0.30600000000000005</v>
      </c>
      <c r="I224" s="13">
        <v>6.8000000000000005E-2</v>
      </c>
      <c r="J224" s="13">
        <v>0.3978000000000001</v>
      </c>
      <c r="K224" s="13">
        <v>8.8400000000000006E-2</v>
      </c>
    </row>
    <row r="225" spans="1:11" outlineLevel="2" x14ac:dyDescent="0.25">
      <c r="A225" t="s">
        <v>27</v>
      </c>
      <c r="B225">
        <v>1</v>
      </c>
      <c r="C225">
        <v>55</v>
      </c>
      <c r="D225">
        <v>167</v>
      </c>
      <c r="E225" t="s">
        <v>51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</row>
    <row r="226" spans="1:11" outlineLevel="2" x14ac:dyDescent="0.25">
      <c r="A226" t="s">
        <v>27</v>
      </c>
      <c r="B226">
        <v>1</v>
      </c>
      <c r="C226">
        <v>55</v>
      </c>
      <c r="D226">
        <v>171</v>
      </c>
      <c r="E226" t="s">
        <v>51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</row>
    <row r="227" spans="1:11" outlineLevel="2" x14ac:dyDescent="0.25">
      <c r="A227" t="s">
        <v>27</v>
      </c>
      <c r="B227">
        <v>1</v>
      </c>
      <c r="C227">
        <v>55</v>
      </c>
      <c r="D227">
        <v>172</v>
      </c>
      <c r="E227" t="s">
        <v>51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</row>
    <row r="228" spans="1:11" outlineLevel="2" x14ac:dyDescent="0.25">
      <c r="A228" t="s">
        <v>27</v>
      </c>
      <c r="B228">
        <v>1</v>
      </c>
      <c r="C228">
        <v>55</v>
      </c>
      <c r="D228">
        <v>174</v>
      </c>
      <c r="E228" t="s">
        <v>51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</row>
    <row r="229" spans="1:11" outlineLevel="2" x14ac:dyDescent="0.25">
      <c r="A229" t="s">
        <v>27</v>
      </c>
      <c r="B229">
        <v>1</v>
      </c>
      <c r="C229">
        <v>55</v>
      </c>
      <c r="D229">
        <v>338</v>
      </c>
      <c r="E229" t="s">
        <v>51</v>
      </c>
      <c r="F229" s="13">
        <v>0.14000000000000001</v>
      </c>
      <c r="G229" s="13">
        <v>0.04</v>
      </c>
      <c r="H229" s="13">
        <v>0.25200000000000006</v>
      </c>
      <c r="I229" s="13">
        <v>6.8000000000000005E-2</v>
      </c>
      <c r="J229" s="13">
        <v>0.32760000000000011</v>
      </c>
      <c r="K229" s="13">
        <v>8.8400000000000006E-2</v>
      </c>
    </row>
    <row r="230" spans="1:11" outlineLevel="2" x14ac:dyDescent="0.25">
      <c r="A230" t="s">
        <v>27</v>
      </c>
      <c r="B230">
        <v>1</v>
      </c>
      <c r="C230">
        <v>62</v>
      </c>
      <c r="D230">
        <v>14</v>
      </c>
      <c r="E230" t="s">
        <v>51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</row>
    <row r="231" spans="1:11" outlineLevel="2" x14ac:dyDescent="0.25">
      <c r="A231" t="s">
        <v>27</v>
      </c>
      <c r="B231">
        <v>1</v>
      </c>
      <c r="C231">
        <v>63</v>
      </c>
      <c r="D231">
        <v>22</v>
      </c>
      <c r="E231" t="s">
        <v>51</v>
      </c>
      <c r="F231" s="13">
        <v>18.62</v>
      </c>
      <c r="G231" s="13">
        <v>11.17</v>
      </c>
      <c r="H231" s="13">
        <v>33.516000000000005</v>
      </c>
      <c r="I231" s="13">
        <v>18.989000000000001</v>
      </c>
      <c r="J231" s="13">
        <v>43.570800000000006</v>
      </c>
      <c r="K231" s="13">
        <v>24.685700000000001</v>
      </c>
    </row>
    <row r="232" spans="1:11" outlineLevel="2" x14ac:dyDescent="0.25">
      <c r="A232" t="s">
        <v>27</v>
      </c>
      <c r="B232">
        <v>1</v>
      </c>
      <c r="C232">
        <v>63</v>
      </c>
      <c r="D232">
        <v>39</v>
      </c>
      <c r="E232" t="s">
        <v>51</v>
      </c>
      <c r="F232" s="13">
        <v>0.73</v>
      </c>
      <c r="G232" s="13">
        <v>0.32</v>
      </c>
      <c r="H232" s="13">
        <v>1.3140000000000001</v>
      </c>
      <c r="I232" s="13">
        <v>0.54400000000000004</v>
      </c>
      <c r="J232" s="13">
        <v>1.7082000000000002</v>
      </c>
      <c r="K232" s="13">
        <v>0.70720000000000005</v>
      </c>
    </row>
    <row r="233" spans="1:11" outlineLevel="2" x14ac:dyDescent="0.25">
      <c r="A233" t="s">
        <v>27</v>
      </c>
      <c r="B233">
        <v>1</v>
      </c>
      <c r="C233">
        <v>63</v>
      </c>
      <c r="D233">
        <v>41</v>
      </c>
      <c r="E233" t="s">
        <v>51</v>
      </c>
      <c r="F233" s="13">
        <v>0.01</v>
      </c>
      <c r="G233" s="13">
        <v>0</v>
      </c>
      <c r="H233" s="13">
        <v>1.8000000000000002E-2</v>
      </c>
      <c r="I233" s="13">
        <v>0</v>
      </c>
      <c r="J233" s="13">
        <v>2.3400000000000004E-2</v>
      </c>
      <c r="K233" s="13">
        <v>0</v>
      </c>
    </row>
    <row r="234" spans="1:11" outlineLevel="2" x14ac:dyDescent="0.25">
      <c r="A234" t="s">
        <v>27</v>
      </c>
      <c r="B234">
        <v>1</v>
      </c>
      <c r="C234">
        <v>63</v>
      </c>
      <c r="D234">
        <v>76</v>
      </c>
      <c r="E234" t="s">
        <v>51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</row>
    <row r="235" spans="1:11" outlineLevel="1" x14ac:dyDescent="0.25">
      <c r="A235" s="12" t="s">
        <v>29</v>
      </c>
      <c r="F235" s="13">
        <f t="shared" ref="F235:K235" si="10">SUBTOTAL(9,F214:F234)</f>
        <v>621.67000000000007</v>
      </c>
      <c r="G235" s="13">
        <f t="shared" si="10"/>
        <v>332.02000000000004</v>
      </c>
      <c r="H235" s="13">
        <f t="shared" si="10"/>
        <v>1119.0060000000001</v>
      </c>
      <c r="I235" s="13">
        <f t="shared" si="10"/>
        <v>564.43399999999997</v>
      </c>
      <c r="J235" s="13">
        <f t="shared" si="10"/>
        <v>1454.7078000000004</v>
      </c>
      <c r="K235" s="13">
        <f t="shared" si="10"/>
        <v>733.76419999999985</v>
      </c>
    </row>
    <row r="236" spans="1:11" outlineLevel="2" x14ac:dyDescent="0.25">
      <c r="A236" t="s">
        <v>30</v>
      </c>
      <c r="B236">
        <v>1</v>
      </c>
      <c r="C236">
        <v>26</v>
      </c>
      <c r="D236">
        <v>425</v>
      </c>
      <c r="E236" t="s">
        <v>51</v>
      </c>
      <c r="F236" s="13">
        <v>2.09</v>
      </c>
      <c r="G236" s="13">
        <v>0.83</v>
      </c>
      <c r="H236" s="13">
        <v>3.762</v>
      </c>
      <c r="I236" s="13">
        <v>1.4109999999999998</v>
      </c>
      <c r="J236" s="13">
        <v>4.8906000000000001</v>
      </c>
      <c r="K236" s="13">
        <v>1.8342999999999998</v>
      </c>
    </row>
    <row r="237" spans="1:11" outlineLevel="2" x14ac:dyDescent="0.25">
      <c r="A237" t="s">
        <v>30</v>
      </c>
      <c r="B237">
        <v>1</v>
      </c>
      <c r="C237">
        <v>30</v>
      </c>
      <c r="D237">
        <v>438</v>
      </c>
      <c r="E237" t="s">
        <v>51</v>
      </c>
      <c r="F237" s="13">
        <v>5.7</v>
      </c>
      <c r="G237" s="13">
        <v>2.2799999999999998</v>
      </c>
      <c r="H237" s="13">
        <v>10.26</v>
      </c>
      <c r="I237" s="13">
        <v>3.8759999999999994</v>
      </c>
      <c r="J237" s="13">
        <v>13.338000000000001</v>
      </c>
      <c r="K237" s="13">
        <v>5.0387999999999993</v>
      </c>
    </row>
    <row r="238" spans="1:11" outlineLevel="2" x14ac:dyDescent="0.25">
      <c r="A238" t="s">
        <v>30</v>
      </c>
      <c r="B238">
        <v>1</v>
      </c>
      <c r="C238">
        <v>30</v>
      </c>
      <c r="D238">
        <v>447</v>
      </c>
      <c r="E238" t="s">
        <v>51</v>
      </c>
      <c r="F238" s="13">
        <v>0.02</v>
      </c>
      <c r="G238" s="13">
        <v>0.01</v>
      </c>
      <c r="H238" s="13">
        <v>3.6000000000000004E-2</v>
      </c>
      <c r="I238" s="13">
        <v>1.7000000000000001E-2</v>
      </c>
      <c r="J238" s="13">
        <v>4.6800000000000008E-2</v>
      </c>
      <c r="K238" s="13">
        <v>2.2100000000000002E-2</v>
      </c>
    </row>
    <row r="239" spans="1:11" outlineLevel="2" x14ac:dyDescent="0.25">
      <c r="A239" t="s">
        <v>30</v>
      </c>
      <c r="B239">
        <v>1</v>
      </c>
      <c r="C239">
        <v>30</v>
      </c>
      <c r="D239">
        <v>449</v>
      </c>
      <c r="E239" t="s">
        <v>51</v>
      </c>
      <c r="F239" s="13">
        <v>3.62</v>
      </c>
      <c r="G239" s="13">
        <v>1.45</v>
      </c>
      <c r="H239" s="13">
        <v>6.516</v>
      </c>
      <c r="I239" s="13">
        <v>2.4649999999999999</v>
      </c>
      <c r="J239" s="13">
        <v>8.4708000000000006</v>
      </c>
      <c r="K239" s="13">
        <v>3.2044999999999999</v>
      </c>
    </row>
    <row r="240" spans="1:11" outlineLevel="2" x14ac:dyDescent="0.25">
      <c r="A240" t="s">
        <v>30</v>
      </c>
      <c r="B240">
        <v>1</v>
      </c>
      <c r="C240">
        <v>30</v>
      </c>
      <c r="D240">
        <v>458</v>
      </c>
      <c r="E240" t="s">
        <v>51</v>
      </c>
      <c r="F240" s="13">
        <v>0.31</v>
      </c>
      <c r="G240" s="13">
        <v>0.12</v>
      </c>
      <c r="H240" s="13">
        <v>0.55800000000000005</v>
      </c>
      <c r="I240" s="13">
        <v>0.20399999999999999</v>
      </c>
      <c r="J240" s="13">
        <v>0.72540000000000004</v>
      </c>
      <c r="K240" s="13">
        <v>0.26519999999999999</v>
      </c>
    </row>
    <row r="241" spans="1:11" outlineLevel="2" x14ac:dyDescent="0.25">
      <c r="A241" t="s">
        <v>30</v>
      </c>
      <c r="B241">
        <v>1</v>
      </c>
      <c r="C241">
        <v>30</v>
      </c>
      <c r="D241">
        <v>461</v>
      </c>
      <c r="E241" t="s">
        <v>51</v>
      </c>
      <c r="F241" s="13">
        <v>1.68</v>
      </c>
      <c r="G241" s="13">
        <v>0.67</v>
      </c>
      <c r="H241" s="13">
        <v>3.024</v>
      </c>
      <c r="I241" s="13">
        <v>1.139</v>
      </c>
      <c r="J241" s="13">
        <v>3.9312</v>
      </c>
      <c r="K241" s="13">
        <v>1.4807000000000001</v>
      </c>
    </row>
    <row r="242" spans="1:11" outlineLevel="2" x14ac:dyDescent="0.25">
      <c r="A242" t="s">
        <v>30</v>
      </c>
      <c r="B242">
        <v>1</v>
      </c>
      <c r="C242">
        <v>31</v>
      </c>
      <c r="D242">
        <v>345</v>
      </c>
      <c r="E242" t="s">
        <v>51</v>
      </c>
      <c r="F242" s="13">
        <v>0.69</v>
      </c>
      <c r="G242" s="13">
        <v>0.27</v>
      </c>
      <c r="H242" s="13">
        <v>1.242</v>
      </c>
      <c r="I242" s="13">
        <v>0.45900000000000002</v>
      </c>
      <c r="J242" s="13">
        <v>1.6146</v>
      </c>
      <c r="K242" s="13">
        <v>0.59670000000000001</v>
      </c>
    </row>
    <row r="243" spans="1:11" outlineLevel="2" x14ac:dyDescent="0.25">
      <c r="A243" t="s">
        <v>30</v>
      </c>
      <c r="B243">
        <v>1</v>
      </c>
      <c r="C243">
        <v>32</v>
      </c>
      <c r="D243">
        <v>455</v>
      </c>
      <c r="E243" t="s">
        <v>51</v>
      </c>
      <c r="F243" s="13">
        <v>1.57</v>
      </c>
      <c r="G243" s="13">
        <v>0.63</v>
      </c>
      <c r="H243" s="13">
        <v>2.8260000000000001</v>
      </c>
      <c r="I243" s="13">
        <v>1.071</v>
      </c>
      <c r="J243" s="13">
        <v>3.6738000000000004</v>
      </c>
      <c r="K243" s="13">
        <v>1.3923000000000001</v>
      </c>
    </row>
    <row r="244" spans="1:11" outlineLevel="1" x14ac:dyDescent="0.25">
      <c r="A244" s="12" t="s">
        <v>32</v>
      </c>
      <c r="F244" s="13">
        <f t="shared" ref="F244:K244" si="11">SUBTOTAL(9,F236:F243)</f>
        <v>15.68</v>
      </c>
      <c r="G244" s="13">
        <f t="shared" si="11"/>
        <v>6.2599999999999989</v>
      </c>
      <c r="H244" s="13">
        <f t="shared" si="11"/>
        <v>28.224</v>
      </c>
      <c r="I244" s="13">
        <f t="shared" si="11"/>
        <v>10.641999999999998</v>
      </c>
      <c r="J244" s="13">
        <f t="shared" si="11"/>
        <v>36.691200000000002</v>
      </c>
      <c r="K244" s="13">
        <f t="shared" si="11"/>
        <v>13.8346</v>
      </c>
    </row>
    <row r="245" spans="1:11" outlineLevel="2" x14ac:dyDescent="0.25">
      <c r="A245" t="s">
        <v>47</v>
      </c>
      <c r="B245">
        <v>1</v>
      </c>
      <c r="C245">
        <v>9</v>
      </c>
      <c r="D245">
        <v>7635</v>
      </c>
      <c r="E245" t="s">
        <v>51</v>
      </c>
      <c r="F245" s="13">
        <v>17.649999999999999</v>
      </c>
      <c r="G245" s="13">
        <v>16.29</v>
      </c>
      <c r="H245" s="13">
        <v>31.77</v>
      </c>
      <c r="I245" s="13">
        <v>27.692999999999998</v>
      </c>
      <c r="J245" s="13">
        <v>41.301000000000002</v>
      </c>
      <c r="K245" s="13">
        <v>36.000900000000001</v>
      </c>
    </row>
    <row r="246" spans="1:11" outlineLevel="1" x14ac:dyDescent="0.25">
      <c r="A246" s="12" t="s">
        <v>48</v>
      </c>
      <c r="F246" s="13">
        <f t="shared" ref="F246:K246" si="12">SUBTOTAL(9,F245:F245)</f>
        <v>17.649999999999999</v>
      </c>
      <c r="G246" s="13">
        <f t="shared" si="12"/>
        <v>16.29</v>
      </c>
      <c r="H246" s="13">
        <f t="shared" si="12"/>
        <v>31.77</v>
      </c>
      <c r="I246" s="13">
        <f t="shared" si="12"/>
        <v>27.692999999999998</v>
      </c>
      <c r="J246" s="13">
        <f t="shared" si="12"/>
        <v>41.301000000000002</v>
      </c>
      <c r="K246" s="13">
        <f t="shared" si="12"/>
        <v>36.000900000000001</v>
      </c>
    </row>
    <row r="247" spans="1:11" outlineLevel="2" x14ac:dyDescent="0.25">
      <c r="A247" t="s">
        <v>33</v>
      </c>
      <c r="B247">
        <v>1</v>
      </c>
      <c r="C247">
        <v>5</v>
      </c>
      <c r="D247">
        <v>72</v>
      </c>
      <c r="E247" t="s">
        <v>51</v>
      </c>
      <c r="F247" s="13">
        <v>0.08</v>
      </c>
      <c r="G247" s="13">
        <v>0.02</v>
      </c>
      <c r="H247" s="13">
        <v>0.14400000000000002</v>
      </c>
      <c r="I247" s="13">
        <v>3.4000000000000002E-2</v>
      </c>
      <c r="J247" s="13">
        <v>0.18720000000000003</v>
      </c>
      <c r="K247" s="13">
        <v>4.4200000000000003E-2</v>
      </c>
    </row>
    <row r="248" spans="1:11" outlineLevel="2" x14ac:dyDescent="0.25">
      <c r="A248" t="s">
        <v>33</v>
      </c>
      <c r="B248">
        <v>1</v>
      </c>
      <c r="C248">
        <v>5</v>
      </c>
      <c r="D248">
        <v>86</v>
      </c>
      <c r="E248" t="s">
        <v>51</v>
      </c>
      <c r="F248" s="13">
        <v>1.27</v>
      </c>
      <c r="G248" s="13">
        <v>1.27</v>
      </c>
      <c r="H248" s="13">
        <v>2.286</v>
      </c>
      <c r="I248" s="13">
        <v>2.1589999999999998</v>
      </c>
      <c r="J248" s="13">
        <v>2.9718</v>
      </c>
      <c r="K248" s="13">
        <v>2.8066999999999998</v>
      </c>
    </row>
    <row r="249" spans="1:11" outlineLevel="2" x14ac:dyDescent="0.25">
      <c r="A249" t="s">
        <v>33</v>
      </c>
      <c r="B249">
        <v>1</v>
      </c>
      <c r="C249">
        <v>5</v>
      </c>
      <c r="D249">
        <v>87</v>
      </c>
      <c r="E249" t="s">
        <v>51</v>
      </c>
      <c r="F249" s="13">
        <v>1.4</v>
      </c>
      <c r="G249" s="13">
        <v>1.4</v>
      </c>
      <c r="H249" s="13">
        <v>2.52</v>
      </c>
      <c r="I249" s="13">
        <v>2.38</v>
      </c>
      <c r="J249" s="13">
        <v>3.2760000000000002</v>
      </c>
      <c r="K249" s="13">
        <v>3.0939999999999999</v>
      </c>
    </row>
    <row r="250" spans="1:11" outlineLevel="1" x14ac:dyDescent="0.25">
      <c r="A250" s="12" t="s">
        <v>35</v>
      </c>
      <c r="F250" s="13">
        <f t="shared" ref="F250:K250" si="13">SUBTOTAL(9,F247:F249)</f>
        <v>2.75</v>
      </c>
      <c r="G250" s="13">
        <f t="shared" si="13"/>
        <v>2.69</v>
      </c>
      <c r="H250" s="13">
        <f t="shared" si="13"/>
        <v>4.95</v>
      </c>
      <c r="I250" s="13">
        <f t="shared" si="13"/>
        <v>4.5729999999999995</v>
      </c>
      <c r="J250" s="13">
        <f t="shared" si="13"/>
        <v>6.4350000000000005</v>
      </c>
      <c r="K250" s="13">
        <f t="shared" si="13"/>
        <v>5.9448999999999996</v>
      </c>
    </row>
    <row r="251" spans="1:11" outlineLevel="1" x14ac:dyDescent="0.25">
      <c r="A251" s="12" t="s">
        <v>49</v>
      </c>
      <c r="B251" s="12"/>
      <c r="C251" s="12"/>
      <c r="D251" s="12"/>
      <c r="E251" s="12"/>
      <c r="F251" s="22">
        <f t="shared" ref="F251:K251" si="14">SUBTOTAL(9,F2:F250)</f>
        <v>2916.5600000000004</v>
      </c>
      <c r="G251" s="22">
        <f t="shared" si="14"/>
        <v>2018.51</v>
      </c>
      <c r="H251" s="22">
        <f t="shared" si="14"/>
        <v>5224.1220000000021</v>
      </c>
      <c r="I251" s="22">
        <f t="shared" si="14"/>
        <v>3446.3930000000014</v>
      </c>
      <c r="J251" s="22">
        <f t="shared" si="14"/>
        <v>6791.3586000000023</v>
      </c>
      <c r="K251" s="22">
        <f t="shared" si="14"/>
        <v>4480.3109000000004</v>
      </c>
    </row>
    <row r="259" spans="16:19" x14ac:dyDescent="0.25">
      <c r="P259" s="30" t="s">
        <v>41</v>
      </c>
      <c r="Q259" s="31"/>
      <c r="R259" s="31"/>
      <c r="S259" s="32"/>
    </row>
    <row r="260" spans="16:19" ht="38.25" x14ac:dyDescent="0.25">
      <c r="P260" s="33"/>
      <c r="Q260" s="33"/>
      <c r="R260" s="34"/>
      <c r="S260" s="5" t="s">
        <v>36</v>
      </c>
    </row>
    <row r="261" spans="16:19" x14ac:dyDescent="0.25">
      <c r="P261" s="29" t="s">
        <v>37</v>
      </c>
      <c r="Q261" s="29"/>
      <c r="R261" s="29"/>
      <c r="S261" s="17">
        <v>1.8</v>
      </c>
    </row>
    <row r="262" spans="16:19" x14ac:dyDescent="0.25">
      <c r="P262" s="29" t="s">
        <v>38</v>
      </c>
      <c r="Q262" s="29"/>
      <c r="R262" s="29"/>
      <c r="S262" s="17">
        <v>1.7</v>
      </c>
    </row>
    <row r="263" spans="16:19" x14ac:dyDescent="0.25">
      <c r="P263" s="29" t="s">
        <v>39</v>
      </c>
      <c r="Q263" s="29"/>
      <c r="R263" s="29"/>
      <c r="S263" s="17">
        <v>1.3</v>
      </c>
    </row>
    <row r="264" spans="16:19" x14ac:dyDescent="0.25">
      <c r="P264" s="29" t="s">
        <v>40</v>
      </c>
      <c r="Q264" s="29"/>
      <c r="R264" s="29"/>
      <c r="S264" s="17">
        <v>1.3</v>
      </c>
    </row>
  </sheetData>
  <mergeCells count="6">
    <mergeCell ref="P264:R264"/>
    <mergeCell ref="P259:S259"/>
    <mergeCell ref="P260:R260"/>
    <mergeCell ref="P261:R261"/>
    <mergeCell ref="P262:R262"/>
    <mergeCell ref="P263:R263"/>
  </mergeCells>
  <conditionalFormatting sqref="A1:K250">
    <cfRule type="expression" dxfId="2" priority="3">
      <formula>MOD(ROW(),2)</formula>
    </cfRule>
  </conditionalFormatting>
  <conditionalFormatting sqref="A1:K251">
    <cfRule type="expression" dxfId="1" priority="2">
      <formula>RIGHT($A1,6)="Totale"</formula>
    </cfRule>
  </conditionalFormatting>
  <conditionalFormatting sqref="A251:K251">
    <cfRule type="expression" dxfId="0" priority="1">
      <formula>MOD(ROW(),2)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>
    <oddHeader>&amp;CReddito dominical e agrario terreni di proprietà ENEA</oddHeader>
    <oddFooter>&amp;L&amp;P di &amp;N&amp;Rpredisposto da ABF-AGV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557B-7D31-4CB3-8126-DBE7831893F6}">
  <sheetPr>
    <pageSetUpPr fitToPage="1"/>
  </sheetPr>
  <dimension ref="A1:N21"/>
  <sheetViews>
    <sheetView topLeftCell="A3" workbookViewId="0">
      <selection activeCell="K6" sqref="K6"/>
    </sheetView>
  </sheetViews>
  <sheetFormatPr defaultRowHeight="15" outlineLevelRow="1" x14ac:dyDescent="0.25"/>
  <cols>
    <col min="1" max="1" width="24.5703125" customWidth="1"/>
    <col min="2" max="2" width="10.42578125" customWidth="1"/>
    <col min="3" max="3" width="11.42578125" customWidth="1"/>
    <col min="4" max="4" width="12" customWidth="1"/>
    <col min="5" max="7" width="15.5703125" customWidth="1"/>
    <col min="8" max="8" width="12.7109375" customWidth="1"/>
    <col min="9" max="9" width="13" customWidth="1"/>
    <col min="10" max="11" width="23.42578125" customWidth="1"/>
  </cols>
  <sheetData>
    <row r="1" spans="1:14" x14ac:dyDescent="0.25">
      <c r="A1" s="35" t="s">
        <v>42</v>
      </c>
      <c r="B1" s="36"/>
      <c r="C1" s="36"/>
      <c r="D1" s="36"/>
      <c r="E1" s="36"/>
      <c r="F1" s="36"/>
      <c r="G1" s="36"/>
      <c r="H1" s="36"/>
      <c r="I1" s="37"/>
    </row>
    <row r="3" spans="1:14" s="1" customFormat="1" ht="81" customHeight="1" outlineLevel="1" x14ac:dyDescent="0.2">
      <c r="A3" s="3" t="s">
        <v>0</v>
      </c>
      <c r="B3" s="3" t="s">
        <v>1</v>
      </c>
      <c r="C3" s="4" t="s">
        <v>5</v>
      </c>
      <c r="D3" s="4" t="s">
        <v>6</v>
      </c>
      <c r="E3" s="4" t="s">
        <v>43</v>
      </c>
      <c r="F3" s="4" t="s">
        <v>44</v>
      </c>
      <c r="G3" s="4" t="s">
        <v>7</v>
      </c>
      <c r="H3" s="4" t="s">
        <v>8</v>
      </c>
      <c r="I3" s="18" t="s">
        <v>46</v>
      </c>
    </row>
    <row r="4" spans="1:14" s="1" customFormat="1" ht="25.5" customHeight="1" outlineLevel="1" x14ac:dyDescent="0.2">
      <c r="A4" s="6" t="s">
        <v>11</v>
      </c>
      <c r="B4" s="6">
        <v>180</v>
      </c>
      <c r="C4" s="14">
        <v>1248.559999999999</v>
      </c>
      <c r="D4" s="7">
        <v>1204.3899999999996</v>
      </c>
      <c r="E4" s="7">
        <v>2247.4080000000004</v>
      </c>
      <c r="F4" s="7">
        <v>2047.4630000000006</v>
      </c>
      <c r="G4" s="7">
        <v>2921.6304000000014</v>
      </c>
      <c r="H4" s="23">
        <v>2661.7018999999991</v>
      </c>
      <c r="I4" s="19" t="s">
        <v>10</v>
      </c>
    </row>
    <row r="5" spans="1:14" s="1" customFormat="1" ht="25.5" customHeight="1" outlineLevel="1" x14ac:dyDescent="0.2">
      <c r="A5" s="8" t="s">
        <v>14</v>
      </c>
      <c r="B5" s="8">
        <v>1</v>
      </c>
      <c r="C5" s="14">
        <v>17.649999999999999</v>
      </c>
      <c r="D5" s="7">
        <v>16.29</v>
      </c>
      <c r="E5" s="7">
        <v>31.77</v>
      </c>
      <c r="F5" s="7">
        <v>27.692999999999998</v>
      </c>
      <c r="G5" s="7">
        <v>41.301000000000002</v>
      </c>
      <c r="H5" s="24">
        <v>36.000900000000001</v>
      </c>
      <c r="I5" s="20" t="s">
        <v>13</v>
      </c>
    </row>
    <row r="6" spans="1:14" s="1" customFormat="1" ht="25.5" customHeight="1" outlineLevel="1" x14ac:dyDescent="0.2">
      <c r="A6" s="9" t="s">
        <v>17</v>
      </c>
      <c r="B6" s="9">
        <v>2</v>
      </c>
      <c r="C6" s="14">
        <v>24.81</v>
      </c>
      <c r="D6" s="7">
        <v>8.86</v>
      </c>
      <c r="E6" s="7">
        <v>44.658000000000001</v>
      </c>
      <c r="F6" s="7">
        <v>15.062000000000001</v>
      </c>
      <c r="G6" s="7">
        <v>58.055400000000006</v>
      </c>
      <c r="H6" s="25">
        <v>19.5806</v>
      </c>
      <c r="I6" s="21" t="s">
        <v>16</v>
      </c>
    </row>
    <row r="7" spans="1:14" s="1" customFormat="1" ht="25.5" customHeight="1" outlineLevel="1" x14ac:dyDescent="0.2">
      <c r="A7" s="6" t="s">
        <v>20</v>
      </c>
      <c r="B7" s="6">
        <v>4</v>
      </c>
      <c r="C7" s="14">
        <v>17.32</v>
      </c>
      <c r="D7" s="7">
        <v>10.39</v>
      </c>
      <c r="E7" s="7">
        <v>62.352000000000011</v>
      </c>
      <c r="F7" s="7">
        <v>35.326000000000008</v>
      </c>
      <c r="G7" s="7">
        <v>81.057600000000008</v>
      </c>
      <c r="H7" s="23">
        <v>45.923799999999993</v>
      </c>
      <c r="I7" s="19" t="s">
        <v>19</v>
      </c>
    </row>
    <row r="8" spans="1:14" s="1" customFormat="1" ht="25.5" customHeight="1" outlineLevel="1" x14ac:dyDescent="0.2">
      <c r="A8" s="6" t="s">
        <v>23</v>
      </c>
      <c r="B8" s="6">
        <v>2</v>
      </c>
      <c r="C8" s="14">
        <v>0</v>
      </c>
      <c r="D8" s="7">
        <v>0</v>
      </c>
      <c r="E8" s="7">
        <v>0</v>
      </c>
      <c r="F8" s="7">
        <v>0</v>
      </c>
      <c r="G8" s="7">
        <v>0</v>
      </c>
      <c r="H8" s="23">
        <v>0</v>
      </c>
      <c r="I8" s="19" t="s">
        <v>22</v>
      </c>
    </row>
    <row r="9" spans="1:14" s="1" customFormat="1" ht="25.5" customHeight="1" outlineLevel="1" x14ac:dyDescent="0.2">
      <c r="A9" s="6" t="s">
        <v>26</v>
      </c>
      <c r="B9" s="6">
        <v>18</v>
      </c>
      <c r="C9" s="14">
        <v>955.60000000000014</v>
      </c>
      <c r="D9" s="7">
        <v>423.14999999999992</v>
      </c>
      <c r="E9" s="7">
        <v>1663.2179999999998</v>
      </c>
      <c r="F9" s="7">
        <v>716.61799999999994</v>
      </c>
      <c r="G9" s="7">
        <v>2162.1834000000003</v>
      </c>
      <c r="H9" s="23">
        <v>931.60339999999985</v>
      </c>
      <c r="I9" s="19" t="s">
        <v>25</v>
      </c>
    </row>
    <row r="10" spans="1:14" s="1" customFormat="1" ht="25.5" customHeight="1" outlineLevel="1" x14ac:dyDescent="0.2">
      <c r="A10" s="6" t="s">
        <v>29</v>
      </c>
      <c r="B10" s="6">
        <v>21</v>
      </c>
      <c r="C10" s="14">
        <v>621.67000000000007</v>
      </c>
      <c r="D10" s="7">
        <v>332.02000000000004</v>
      </c>
      <c r="E10" s="7">
        <v>1119.0060000000001</v>
      </c>
      <c r="F10" s="7">
        <v>564.43399999999997</v>
      </c>
      <c r="G10" s="7">
        <v>1454.7078000000004</v>
      </c>
      <c r="H10" s="23">
        <v>733.76419999999985</v>
      </c>
      <c r="I10" s="19" t="s">
        <v>28</v>
      </c>
      <c r="J10" s="2"/>
      <c r="K10" s="2"/>
      <c r="L10" s="2"/>
      <c r="M10" s="2"/>
      <c r="N10" s="2"/>
    </row>
    <row r="11" spans="1:14" s="1" customFormat="1" ht="25.5" customHeight="1" outlineLevel="1" x14ac:dyDescent="0.2">
      <c r="A11" s="6" t="s">
        <v>32</v>
      </c>
      <c r="B11" s="6">
        <v>8</v>
      </c>
      <c r="C11" s="15">
        <v>15.68</v>
      </c>
      <c r="D11" s="7">
        <v>6.2599999999999989</v>
      </c>
      <c r="E11" s="7">
        <v>28.224</v>
      </c>
      <c r="F11" s="7">
        <v>10.641999999999998</v>
      </c>
      <c r="G11" s="7">
        <v>36.691200000000002</v>
      </c>
      <c r="H11" s="23">
        <v>13.8346</v>
      </c>
      <c r="I11" s="19" t="s">
        <v>31</v>
      </c>
      <c r="J11" s="2"/>
      <c r="K11" s="2"/>
      <c r="L11" s="2"/>
      <c r="M11" s="2"/>
      <c r="N11" s="2"/>
    </row>
    <row r="12" spans="1:14" s="1" customFormat="1" ht="25.5" customHeight="1" outlineLevel="1" x14ac:dyDescent="0.2">
      <c r="A12" s="6" t="s">
        <v>48</v>
      </c>
      <c r="B12" s="10">
        <v>1</v>
      </c>
      <c r="C12" s="16">
        <v>17.649999999999999</v>
      </c>
      <c r="D12" s="11">
        <v>16.29</v>
      </c>
      <c r="E12" s="11">
        <v>31.77</v>
      </c>
      <c r="F12" s="11">
        <v>27.692999999999998</v>
      </c>
      <c r="G12" s="11">
        <v>41.301000000000002</v>
      </c>
      <c r="H12" s="23">
        <v>36.000900000000001</v>
      </c>
      <c r="I12" s="19" t="s">
        <v>50</v>
      </c>
      <c r="J12" s="2"/>
      <c r="K12" s="2"/>
      <c r="L12" s="2"/>
      <c r="M12" s="2"/>
      <c r="N12" s="2"/>
    </row>
    <row r="13" spans="1:14" ht="29.25" customHeight="1" x14ac:dyDescent="0.25">
      <c r="A13" s="6" t="s">
        <v>35</v>
      </c>
      <c r="B13" s="10">
        <v>3</v>
      </c>
      <c r="C13" s="16">
        <v>2.75</v>
      </c>
      <c r="D13" s="11">
        <v>2.69</v>
      </c>
      <c r="E13" s="11">
        <v>4.95</v>
      </c>
      <c r="F13" s="11">
        <v>4.5729999999999995</v>
      </c>
      <c r="G13" s="11">
        <v>6.4350000000000005</v>
      </c>
      <c r="H13" s="23">
        <v>5.9448999999999996</v>
      </c>
      <c r="I13" s="19" t="s">
        <v>34</v>
      </c>
    </row>
    <row r="14" spans="1:14" x14ac:dyDescent="0.25">
      <c r="A14" s="26" t="s">
        <v>45</v>
      </c>
      <c r="B14" s="27">
        <f>SUM(B4:B13)</f>
        <v>240</v>
      </c>
      <c r="C14" s="27">
        <f t="shared" ref="C14:H14" si="0">SUM(C4:C13)</f>
        <v>2921.6899999999991</v>
      </c>
      <c r="D14" s="27">
        <f t="shared" si="0"/>
        <v>2020.3399999999995</v>
      </c>
      <c r="E14" s="27">
        <f t="shared" si="0"/>
        <v>5233.3560000000007</v>
      </c>
      <c r="F14" s="27">
        <f t="shared" si="0"/>
        <v>3449.5040000000004</v>
      </c>
      <c r="G14" s="27">
        <f t="shared" si="0"/>
        <v>6803.3628000000035</v>
      </c>
      <c r="H14" s="27">
        <f t="shared" si="0"/>
        <v>4484.3551999999991</v>
      </c>
    </row>
    <row r="16" spans="1:14" x14ac:dyDescent="0.25">
      <c r="A16" s="30" t="s">
        <v>41</v>
      </c>
      <c r="B16" s="31"/>
      <c r="C16" s="31"/>
      <c r="D16" s="32"/>
    </row>
    <row r="17" spans="1:4" ht="25.5" x14ac:dyDescent="0.25">
      <c r="A17" s="33"/>
      <c r="B17" s="33"/>
      <c r="C17" s="34"/>
      <c r="D17" s="5" t="s">
        <v>36</v>
      </c>
    </row>
    <row r="18" spans="1:4" x14ac:dyDescent="0.25">
      <c r="A18" s="29" t="s">
        <v>37</v>
      </c>
      <c r="B18" s="29"/>
      <c r="C18" s="29"/>
      <c r="D18" s="17">
        <v>1.8</v>
      </c>
    </row>
    <row r="19" spans="1:4" x14ac:dyDescent="0.25">
      <c r="A19" s="29" t="s">
        <v>38</v>
      </c>
      <c r="B19" s="29"/>
      <c r="C19" s="29"/>
      <c r="D19" s="17">
        <v>1.7</v>
      </c>
    </row>
    <row r="20" spans="1:4" x14ac:dyDescent="0.25">
      <c r="A20" s="29" t="s">
        <v>39</v>
      </c>
      <c r="B20" s="29"/>
      <c r="C20" s="29"/>
      <c r="D20" s="17">
        <v>1.3</v>
      </c>
    </row>
    <row r="21" spans="1:4" x14ac:dyDescent="0.25">
      <c r="A21" s="29" t="s">
        <v>40</v>
      </c>
      <c r="B21" s="29"/>
      <c r="C21" s="29"/>
      <c r="D21" s="17">
        <v>1.3</v>
      </c>
    </row>
  </sheetData>
  <mergeCells count="7">
    <mergeCell ref="A19:C19"/>
    <mergeCell ref="A20:C20"/>
    <mergeCell ref="A21:C21"/>
    <mergeCell ref="A16:D16"/>
    <mergeCell ref="A1:I1"/>
    <mergeCell ref="A17:C17"/>
    <mergeCell ref="A18:C18"/>
  </mergeCells>
  <pageMargins left="0.70866141732283472" right="0.70866141732283472" top="0.55118110236220474" bottom="0.55118110236220474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Tabella terreni</vt:lpstr>
      <vt:lpstr>Tabella riepilogo</vt:lpstr>
      <vt:lpstr>'Tabella riepilogo'!Area_stampa</vt:lpstr>
      <vt:lpstr>'Tabella terreni'!Area_stampa</vt:lpstr>
      <vt:lpstr>'Tabella terreni'!Titoli_stampa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De Nardis</dc:creator>
  <cp:lastModifiedBy>Dario De Nardis</cp:lastModifiedBy>
  <cp:lastPrinted>2024-06-25T12:38:43Z</cp:lastPrinted>
  <dcterms:created xsi:type="dcterms:W3CDTF">2022-04-27T09:22:48Z</dcterms:created>
  <dcterms:modified xsi:type="dcterms:W3CDTF">2025-01-24T13:35:42Z</dcterms:modified>
</cp:coreProperties>
</file>