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90" windowWidth="19440" windowHeight="11790"/>
  </bookViews>
  <sheets>
    <sheet name="CONTO ECONOMICO" sheetId="1" r:id="rId1"/>
    <sheet name="STATO PATRIMONIALE" sheetId="7" r:id="rId2"/>
    <sheet name="ENTRATE ENTE" sheetId="11" r:id="rId3"/>
    <sheet name="USCITE_ENTE" sheetId="12" r:id="rId4"/>
  </sheets>
  <externalReferences>
    <externalReference r:id="rId5"/>
    <externalReference r:id="rId6"/>
  </externalReferences>
  <definedNames>
    <definedName name="_xlnm.Auto_Open_mainfram">[1]IG2MF!mainframe</definedName>
    <definedName name="dati">#REF!</definedName>
    <definedName name="DATI_DEC_E">#REF!</definedName>
    <definedName name="DATI_DEC_S">#REF!</definedName>
    <definedName name="DATI_GEST_E">#REF!</definedName>
    <definedName name="DATI_GEST_S">#REF!</definedName>
    <definedName name="dati2">#REF!</definedName>
    <definedName name="dati3">#REF!</definedName>
    <definedName name="de_falco">#REF!</definedName>
    <definedName name="gg">#REF!</definedName>
    <definedName name="LL">#REF!</definedName>
    <definedName name="LLL">#REF!</definedName>
    <definedName name="lorella">#REF!</definedName>
    <definedName name="PROVA_PREV_GEST_7">#REF!</definedName>
    <definedName name="RendicontoFinanziarioEntrateUpb2013_Riccardo">#REF!</definedName>
    <definedName name="RendicontoFinanziarioSpeseUpb2013_Riccardo">#REF!</definedName>
    <definedName name="SEZIONE_A">[2]SEZA!$A$1:$GV$13</definedName>
    <definedName name="SEZIONE_B">[2]SEZB!$A$1:$HP$13</definedName>
    <definedName name="SEZIONE_CA">#REF!</definedName>
    <definedName name="tab_cla">#REF!</definedName>
    <definedName name="XX">#REF!</definedName>
  </definedNames>
  <calcPr calcId="145621"/>
</workbook>
</file>

<file path=xl/calcChain.xml><?xml version="1.0" encoding="utf-8"?>
<calcChain xmlns="http://schemas.openxmlformats.org/spreadsheetml/2006/main">
  <c r="D39" i="12"/>
  <c r="D45" s="1"/>
  <c r="C39"/>
  <c r="C45" s="1"/>
  <c r="E39"/>
  <c r="E45" s="1"/>
  <c r="D33"/>
  <c r="D44" s="1"/>
  <c r="C33"/>
  <c r="C44" s="1"/>
  <c r="E33"/>
  <c r="E44" s="1"/>
  <c r="D27"/>
  <c r="D43" s="1"/>
  <c r="C27"/>
  <c r="C43" s="1"/>
  <c r="E27"/>
  <c r="E43" s="1"/>
  <c r="D17"/>
  <c r="D42" s="1"/>
  <c r="C17"/>
  <c r="C42" s="1"/>
  <c r="E17"/>
  <c r="E42" s="1"/>
  <c r="D38" i="11"/>
  <c r="D44" s="1"/>
  <c r="C38"/>
  <c r="C44" s="1"/>
  <c r="E38"/>
  <c r="E44" s="1"/>
  <c r="D32"/>
  <c r="D43" s="1"/>
  <c r="C32"/>
  <c r="C43" s="1"/>
  <c r="E32"/>
  <c r="E43" s="1"/>
  <c r="D26"/>
  <c r="D42" s="1"/>
  <c r="C26"/>
  <c r="C42" s="1"/>
  <c r="E26"/>
  <c r="E42" s="1"/>
  <c r="D19"/>
  <c r="D41" s="1"/>
  <c r="C19"/>
  <c r="C41" s="1"/>
  <c r="E19"/>
  <c r="E41" s="1"/>
  <c r="C45" l="1"/>
  <c r="E46" i="12"/>
  <c r="D46"/>
  <c r="C46"/>
  <c r="E45" i="11"/>
  <c r="D45"/>
  <c r="D9" i="7" l="1"/>
  <c r="D16" s="1"/>
  <c r="B8"/>
  <c r="B14"/>
  <c r="B16" l="1"/>
  <c r="B6" i="1" l="1"/>
  <c r="B10" s="1"/>
  <c r="B12" s="1"/>
</calcChain>
</file>

<file path=xl/sharedStrings.xml><?xml version="1.0" encoding="utf-8"?>
<sst xmlns="http://schemas.openxmlformats.org/spreadsheetml/2006/main" count="153" uniqueCount="137">
  <si>
    <t>CONTO ECONOMICO SECONDO IL PROSPETTO CIVILISTICO</t>
  </si>
  <si>
    <t>A) VALORE DELLA PRODUZIONE</t>
  </si>
  <si>
    <t>B) COSTI DELLA PRODUZIONE</t>
  </si>
  <si>
    <t>DIFFERENZA TRA VALORE E COSTI DELLA PRODUZIONE (A-B)</t>
  </si>
  <si>
    <t>C) PROVENTI E ONERI FINANZIARI</t>
  </si>
  <si>
    <t>D) RETTIFICHE DI VALORE DI ATTIVITA' FINANZIARIE</t>
  </si>
  <si>
    <t>E) PROVENTI E ONERI STRAORDINARI</t>
  </si>
  <si>
    <t>Risultato prima delle imposte (A-B+/-C+/-D+/-E)</t>
  </si>
  <si>
    <t>Imposte dell'esercizio</t>
  </si>
  <si>
    <t>Avanzo/Disavanzo/Pareggio Economico</t>
  </si>
  <si>
    <t>TOTALE TITOLO I - ENTRATE CORRENTI</t>
  </si>
  <si>
    <t>TOTALE TITOLO IV - PARTITE DI GIRO</t>
  </si>
  <si>
    <t>TOTALE TITOLO III - GESTIONI SPECIALI</t>
  </si>
  <si>
    <t>Codice</t>
  </si>
  <si>
    <t>Denominazione</t>
  </si>
  <si>
    <t>AVANZO DI AMMINISTRAZIONE PRESUNTO</t>
  </si>
  <si>
    <t>FONDO INIZIALE DI CASSA PRESUNTO</t>
  </si>
  <si>
    <t>TITOLO I - ENTRATE CORRENTI</t>
  </si>
  <si>
    <t>1.2</t>
  </si>
  <si>
    <t>TRASFERIMENTI DA PARTE DELLO STATO</t>
  </si>
  <si>
    <t>1.3</t>
  </si>
  <si>
    <t>ALTRE ENTRATE</t>
  </si>
  <si>
    <t>REDDITI E PROVENTI PATRIMONIALI</t>
  </si>
  <si>
    <t>ENTRATE NON CLASSIFICABILI IN ALTRE VOCI</t>
  </si>
  <si>
    <t>TITOLO II - ENTRATE IN CONTO CAPITALE</t>
  </si>
  <si>
    <t>2.1</t>
  </si>
  <si>
    <t>TITOLO III - GESTIONI SPECIALI</t>
  </si>
  <si>
    <t>3.1</t>
  </si>
  <si>
    <t>ENTRATE GESTIONI SPECIALI</t>
  </si>
  <si>
    <t>TITLO IV - PARTITE DI GIRO</t>
  </si>
  <si>
    <t>4.1</t>
  </si>
  <si>
    <t>ENTRATE PER PARTITE DI GIRO</t>
  </si>
  <si>
    <t>ENTRATE AVENTI NATURA DI PARTITE DI GIRO</t>
  </si>
  <si>
    <t>Riepilogo Generale dei titoli</t>
  </si>
  <si>
    <t>Titolo I</t>
  </si>
  <si>
    <t>Titolo II</t>
  </si>
  <si>
    <t>Titolo III</t>
  </si>
  <si>
    <t>Titolo IV</t>
  </si>
  <si>
    <t>TOTALE    ENTRATE</t>
  </si>
  <si>
    <t>TITOLO I - USCITE CORRENTI</t>
  </si>
  <si>
    <t>FUNZIONAMENTO</t>
  </si>
  <si>
    <t>INTERVENTI DIVERSI</t>
  </si>
  <si>
    <t>TRASFERIMENTI PASSIVI</t>
  </si>
  <si>
    <t>POSTE CORRETTIVE E COMPENSATIVE DI ENTRATE CORRENTI</t>
  </si>
  <si>
    <t>FONDO DI RISERVA</t>
  </si>
  <si>
    <t>TITOLO II - USCITE IN CONTO CAPITALE</t>
  </si>
  <si>
    <t>INVESTIMENTI</t>
  </si>
  <si>
    <t>TITOLO IV - PARTITE DI GIRO</t>
  </si>
  <si>
    <t>Totale</t>
  </si>
  <si>
    <t>CONSUNTIVO 2015</t>
  </si>
  <si>
    <t>CONTO ECONOMICO 2015 IN FORMATO SINTETICO (di cui all'art. 8, comma 1,D.L. 66/2014)</t>
  </si>
  <si>
    <t>B) Immobilizzazioni</t>
  </si>
  <si>
    <t>Immobilizzazioni immateriali</t>
  </si>
  <si>
    <t>Immobilizzazioni materiali</t>
  </si>
  <si>
    <t>Immobilizzazioni finanziarie</t>
  </si>
  <si>
    <t>C) Attivo circolante</t>
  </si>
  <si>
    <t>Rimanenze</t>
  </si>
  <si>
    <t>Attività finanziarie</t>
  </si>
  <si>
    <t>Disponibilità liquide</t>
  </si>
  <si>
    <t>D) Ratei e risconti</t>
  </si>
  <si>
    <t>Totale attivo</t>
  </si>
  <si>
    <t>ATTIVO</t>
  </si>
  <si>
    <t>PASSIVO</t>
  </si>
  <si>
    <t>STATO PATRIMONIALE 2015 IN FORMATO SINTETICO (di cui all'art. 8, comma 1,D.L. 66/2014)</t>
  </si>
  <si>
    <t>Valori in euro</t>
  </si>
  <si>
    <t>A) Patrimonio Netto</t>
  </si>
  <si>
    <t>Capitale</t>
  </si>
  <si>
    <t>Riserve</t>
  </si>
  <si>
    <t>Fondo di dotazione</t>
  </si>
  <si>
    <t>Avanzo/disavanzo portati a nuovo</t>
  </si>
  <si>
    <t>Avanzo/disavanzo d'esercizio</t>
  </si>
  <si>
    <t xml:space="preserve">Totale </t>
  </si>
  <si>
    <t>C) Ratei e risconti</t>
  </si>
  <si>
    <t>Totale passivo</t>
  </si>
  <si>
    <t>Residui attivi</t>
  </si>
  <si>
    <t>B) Contributi in conto capitale</t>
  </si>
  <si>
    <t>C) Fondi per rischi e oneri</t>
  </si>
  <si>
    <t>D) Trattamento di Fine Rapporto di Lavoro Subordinato</t>
  </si>
  <si>
    <t>E) Residui passivi</t>
  </si>
  <si>
    <t>A) Crediti verso lo Stato ed altri Enti pubblici per la partecipazine al Patrimonio iniziale</t>
  </si>
  <si>
    <t>ANNO FINANZIARIO 2015</t>
  </si>
  <si>
    <t>Competenza            (Accertamenti)</t>
  </si>
  <si>
    <t>ENTRATE DERIVANTI DA TRASFERIMENTI CORRENTI</t>
  </si>
  <si>
    <t>1.12.01</t>
  </si>
  <si>
    <t>1.12.02</t>
  </si>
  <si>
    <t>TRASFERIMENTI DA PARTE DI MINISTERI ED ENTI LOCALI O PUBBLICI</t>
  </si>
  <si>
    <t>1.13.03</t>
  </si>
  <si>
    <t>FINANZIAMENTI DA PARTE DELL'UNIONE EUROPEA E DI ORGANISMI INTERNAZIONALI</t>
  </si>
  <si>
    <t>1.13.04</t>
  </si>
  <si>
    <t>ENTRATE PER VENDITA BENI O PRESTAZIONE SERVIZI</t>
  </si>
  <si>
    <t>1.13.05</t>
  </si>
  <si>
    <t>1.13.06</t>
  </si>
  <si>
    <t>POSTE CORRETTIVE E COMPENSATIVE DI SPESE CORRENTI</t>
  </si>
  <si>
    <t>1.13.07</t>
  </si>
  <si>
    <t>ENTRATE PER ALIENAZIONE DI BENI PATRIMONIALI E RISCOSSIONE DI CREDITI</t>
  </si>
  <si>
    <t>2.21.09</t>
  </si>
  <si>
    <t>ALIENAZIONE DI IMMOBILIZZAZIONI TECNICHE</t>
  </si>
  <si>
    <t>2.21.10</t>
  </si>
  <si>
    <t>REALIZZO DI VALORI MOBILIARI E RISCOSSIONI DI CREDITI</t>
  </si>
  <si>
    <t xml:space="preserve">TOTALE TITOLO II - ENTRATE IN CONTO CAPITALE </t>
  </si>
  <si>
    <t>3.31.12</t>
  </si>
  <si>
    <t>CONTABILITA' SPECIALI</t>
  </si>
  <si>
    <t>4.41.13</t>
  </si>
  <si>
    <t>Competenza            (Impegni)</t>
  </si>
  <si>
    <t>DISAVANZO DI AMMINISTRAZIONE</t>
  </si>
  <si>
    <t>1.11</t>
  </si>
  <si>
    <t>1.11.01</t>
  </si>
  <si>
    <t>PERSONALE IN SERVIZIO</t>
  </si>
  <si>
    <t>1.11.02</t>
  </si>
  <si>
    <t>ACQUISTO BENI CONSUMO E SERVIZI</t>
  </si>
  <si>
    <t>1.11.03</t>
  </si>
  <si>
    <t>ORGANI DELL'ENTE</t>
  </si>
  <si>
    <t>1.12</t>
  </si>
  <si>
    <t>1.12.04</t>
  </si>
  <si>
    <t>1.12.05</t>
  </si>
  <si>
    <t>ONERI FINANZIARI E TRIBUTARI</t>
  </si>
  <si>
    <t>1.12.06</t>
  </si>
  <si>
    <t>TOTALE TITOLO I - USCITE CORRENTI</t>
  </si>
  <si>
    <t>2.21</t>
  </si>
  <si>
    <t>2.21.07</t>
  </si>
  <si>
    <t>ACQUISIZ.OPERE IMMOBILIARI E IMMOBILIZ.TECNICHE</t>
  </si>
  <si>
    <t>2.21.08</t>
  </si>
  <si>
    <t>PARTECIP.E ACQUISIZ.VALORI IMMOB.CONC.CREDITI</t>
  </si>
  <si>
    <t>2.23</t>
  </si>
  <si>
    <t>ACCANTONAMENTI PER SPESE FUTURE</t>
  </si>
  <si>
    <t>2.23.10</t>
  </si>
  <si>
    <t xml:space="preserve">TOTALE TITOLO II - USCITE IN CONTO CAPITALE </t>
  </si>
  <si>
    <t>TITOLO III - CONTABILITA' SPECIALI</t>
  </si>
  <si>
    <t>3.31</t>
  </si>
  <si>
    <t>3.31.11</t>
  </si>
  <si>
    <t>4.41</t>
  </si>
  <si>
    <t>SPESE AVENTI NATURA DI PARTITE DI GIRO</t>
  </si>
  <si>
    <t>4.41.12</t>
  </si>
  <si>
    <t>TOTALE    USCITE</t>
  </si>
  <si>
    <t>Cassa            (Riscossioni totali)</t>
  </si>
  <si>
    <t>Residui finali</t>
  </si>
  <si>
    <t>Cassa            (Pagamenti totali)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</si>
</sst>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_(* #,##0.00_);_(* \(#,##0.00\);_(* &quot;-&quot;??_);_(@_)"/>
    <numFmt numFmtId="166" formatCode="_-&quot;L.&quot;\ * #,##0_-;\-&quot;L.&quot;\ * #,##0_-;_-&quot;L.&quot;\ * &quot;-&quot;_-;_-@_-"/>
    <numFmt numFmtId="167" formatCode="_-&quot;L.&quot;\ * #,##0.00_-;\-&quot;L.&quot;\ * #,##0.00_-;_-&quot;L.&quot;\ * &quot;-&quot;??_-;_-@_-"/>
  </numFmts>
  <fonts count="4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Trebuchet MS"/>
      <family val="2"/>
    </font>
    <font>
      <sz val="11"/>
      <color indexed="9"/>
      <name val="Calibri"/>
      <family val="2"/>
    </font>
    <font>
      <sz val="8"/>
      <color indexed="9"/>
      <name val="Trebuchet MS"/>
      <family val="2"/>
    </font>
    <font>
      <sz val="11"/>
      <color indexed="20"/>
      <name val="Calibri"/>
      <family val="2"/>
    </font>
    <font>
      <b/>
      <sz val="8"/>
      <color indexed="52"/>
      <name val="Trebuchet MS"/>
      <family val="2"/>
    </font>
    <font>
      <b/>
      <sz val="11"/>
      <color indexed="52"/>
      <name val="Calibri"/>
      <family val="2"/>
    </font>
    <font>
      <sz val="8"/>
      <color indexed="52"/>
      <name val="Trebuchet MS"/>
      <family val="2"/>
    </font>
    <font>
      <b/>
      <sz val="8"/>
      <color indexed="9"/>
      <name val="Trebuchet MS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8"/>
      <color indexed="62"/>
      <name val="Trebuchet MS"/>
      <family val="2"/>
    </font>
    <font>
      <sz val="11"/>
      <color indexed="52"/>
      <name val="Calibri"/>
      <family val="2"/>
    </font>
    <font>
      <sz val="12"/>
      <name val="Times New Roman"/>
      <family val="1"/>
    </font>
    <font>
      <sz val="10"/>
      <color indexed="8"/>
      <name val="Tahoma"/>
      <family val="2"/>
    </font>
    <font>
      <sz val="11"/>
      <color indexed="60"/>
      <name val="Calibri"/>
      <family val="2"/>
    </font>
    <font>
      <sz val="8"/>
      <color indexed="60"/>
      <name val="Trebuchet MS"/>
      <family val="2"/>
    </font>
    <font>
      <sz val="10"/>
      <color indexed="64"/>
      <name val="Arial"/>
      <family val="2"/>
    </font>
    <font>
      <sz val="10"/>
      <color theme="1"/>
      <name val="Calibri"/>
      <family val="2"/>
    </font>
    <font>
      <b/>
      <sz val="8"/>
      <color indexed="63"/>
      <name val="Trebuchet MS"/>
      <family val="2"/>
    </font>
    <font>
      <sz val="8"/>
      <color indexed="10"/>
      <name val="Trebuchet MS"/>
      <family val="2"/>
    </font>
    <font>
      <i/>
      <sz val="8"/>
      <color indexed="23"/>
      <name val="Trebuchet MS"/>
      <family val="2"/>
    </font>
    <font>
      <b/>
      <sz val="18"/>
      <color indexed="56"/>
      <name val="Cambria"/>
      <family val="2"/>
    </font>
    <font>
      <b/>
      <sz val="15"/>
      <color indexed="56"/>
      <name val="Trebuchet MS"/>
      <family val="2"/>
    </font>
    <font>
      <b/>
      <sz val="13"/>
      <color indexed="56"/>
      <name val="Trebuchet MS"/>
      <family val="2"/>
    </font>
    <font>
      <b/>
      <sz val="11"/>
      <color indexed="56"/>
      <name val="Trebuchet MS"/>
      <family val="2"/>
    </font>
    <font>
      <b/>
      <sz val="11"/>
      <color indexed="8"/>
      <name val="Calibri"/>
      <family val="2"/>
    </font>
    <font>
      <b/>
      <sz val="8"/>
      <color indexed="8"/>
      <name val="Trebuchet MS"/>
      <family val="2"/>
    </font>
    <font>
      <sz val="8"/>
      <color indexed="20"/>
      <name val="Trebuchet MS"/>
      <family val="2"/>
    </font>
    <font>
      <sz val="8"/>
      <color indexed="17"/>
      <name val="Trebuchet MS"/>
      <family val="2"/>
    </font>
    <font>
      <sz val="11"/>
      <color indexed="1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2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7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31" applyNumberFormat="0" applyAlignment="0" applyProtection="0"/>
    <xf numFmtId="0" fontId="16" fillId="21" borderId="31" applyNumberFormat="0" applyAlignment="0" applyProtection="0"/>
    <xf numFmtId="0" fontId="17" fillId="0" borderId="32" applyNumberFormat="0" applyFill="0" applyAlignment="0" applyProtection="0"/>
    <xf numFmtId="0" fontId="18" fillId="22" borderId="33" applyNumberFormat="0" applyAlignment="0" applyProtection="0"/>
    <xf numFmtId="0" fontId="19" fillId="22" borderId="33" applyNumberFormat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34" applyNumberFormat="0" applyFill="0" applyAlignment="0" applyProtection="0"/>
    <xf numFmtId="0" fontId="24" fillId="0" borderId="35" applyNumberFormat="0" applyFill="0" applyAlignment="0" applyProtection="0"/>
    <xf numFmtId="0" fontId="25" fillId="0" borderId="36" applyNumberFormat="0" applyFill="0" applyAlignment="0" applyProtection="0"/>
    <xf numFmtId="0" fontId="25" fillId="0" borderId="0" applyNumberFormat="0" applyFill="0" applyBorder="0" applyAlignment="0" applyProtection="0"/>
    <xf numFmtId="0" fontId="26" fillId="8" borderId="31" applyNumberFormat="0" applyAlignment="0" applyProtection="0"/>
    <xf numFmtId="0" fontId="27" fillId="0" borderId="32" applyNumberFormat="0" applyFill="0" applyAlignment="0" applyProtection="0"/>
    <xf numFmtId="41" fontId="28" fillId="0" borderId="0" applyFont="0" applyFill="0" applyBorder="0" applyAlignment="0" applyProtection="0"/>
    <xf numFmtId="43" fontId="1" fillId="0" borderId="0" applyNumberFormat="0" applyFont="0" applyFill="0" applyBorder="0" applyAlignment="0" applyProtection="0"/>
    <xf numFmtId="40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1" fillId="0" borderId="0"/>
    <xf numFmtId="0" fontId="10" fillId="0" borderId="0"/>
    <xf numFmtId="0" fontId="1" fillId="0" borderId="0"/>
    <xf numFmtId="0" fontId="32" fillId="0" borderId="0">
      <alignment vertical="center"/>
    </xf>
    <xf numFmtId="0" fontId="10" fillId="0" borderId="0"/>
    <xf numFmtId="0" fontId="1" fillId="0" borderId="0"/>
    <xf numFmtId="0" fontId="33" fillId="0" borderId="0"/>
    <xf numFmtId="0" fontId="1" fillId="0" borderId="0"/>
    <xf numFmtId="0" fontId="5" fillId="0" borderId="0"/>
    <xf numFmtId="0" fontId="1" fillId="0" borderId="0"/>
    <xf numFmtId="0" fontId="11" fillId="24" borderId="37" applyNumberFormat="0" applyFont="0" applyAlignment="0" applyProtection="0"/>
    <xf numFmtId="0" fontId="10" fillId="24" borderId="37" applyNumberFormat="0" applyFont="0" applyAlignment="0" applyProtection="0"/>
    <xf numFmtId="0" fontId="34" fillId="21" borderId="38" applyNumberForma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34" applyNumberFormat="0" applyFill="0" applyAlignment="0" applyProtection="0"/>
    <xf numFmtId="0" fontId="39" fillId="0" borderId="35" applyNumberFormat="0" applyFill="0" applyAlignment="0" applyProtection="0"/>
    <xf numFmtId="0" fontId="40" fillId="0" borderId="36" applyNumberFormat="0" applyFill="0" applyAlignment="0" applyProtection="0"/>
    <xf numFmtId="0" fontId="4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1" fillId="0" borderId="39" applyNumberFormat="0" applyFill="0" applyAlignment="0" applyProtection="0"/>
    <xf numFmtId="0" fontId="42" fillId="0" borderId="39" applyNumberFormat="0" applyFill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166" fontId="28" fillId="0" borderId="0" applyFont="0" applyFill="0" applyBorder="0" applyAlignment="0" applyProtection="0"/>
    <xf numFmtId="44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5" fillId="0" borderId="0" applyNumberFormat="0" applyFill="0" applyBorder="0" applyAlignment="0" applyProtection="0"/>
  </cellStyleXfs>
  <cellXfs count="133">
    <xf numFmtId="0" fontId="0" fillId="0" borderId="0" xfId="0"/>
    <xf numFmtId="0" fontId="4" fillId="2" borderId="0" xfId="0" applyFont="1" applyFill="1"/>
    <xf numFmtId="0" fontId="2" fillId="2" borderId="16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vertical="center"/>
    </xf>
    <xf numFmtId="3" fontId="3" fillId="2" borderId="17" xfId="1" applyNumberFormat="1" applyFont="1" applyFill="1" applyBorder="1" applyAlignment="1">
      <alignment vertical="center"/>
    </xf>
    <xf numFmtId="0" fontId="3" fillId="2" borderId="17" xfId="1" applyFont="1" applyFill="1" applyBorder="1" applyAlignment="1">
      <alignment vertical="center"/>
    </xf>
    <xf numFmtId="3" fontId="3" fillId="2" borderId="18" xfId="1" applyNumberFormat="1" applyFont="1" applyFill="1" applyBorder="1" applyAlignment="1">
      <alignment vertical="center"/>
    </xf>
    <xf numFmtId="0" fontId="2" fillId="2" borderId="19" xfId="1" applyFont="1" applyFill="1" applyBorder="1" applyAlignment="1">
      <alignment vertical="center"/>
    </xf>
    <xf numFmtId="3" fontId="2" fillId="2" borderId="19" xfId="1" applyNumberFormat="1" applyFont="1" applyFill="1" applyBorder="1" applyAlignment="1">
      <alignment vertical="center"/>
    </xf>
    <xf numFmtId="3" fontId="3" fillId="2" borderId="19" xfId="1" applyNumberFormat="1" applyFont="1" applyFill="1" applyBorder="1" applyAlignment="1">
      <alignment vertical="center"/>
    </xf>
    <xf numFmtId="0" fontId="3" fillId="2" borderId="20" xfId="1" applyFont="1" applyFill="1" applyBorder="1" applyAlignment="1">
      <alignment vertical="center"/>
    </xf>
    <xf numFmtId="0" fontId="2" fillId="2" borderId="20" xfId="1" applyFont="1" applyFill="1" applyBorder="1" applyAlignment="1">
      <alignment vertical="center"/>
    </xf>
    <xf numFmtId="0" fontId="3" fillId="2" borderId="21" xfId="1" applyFont="1" applyFill="1" applyBorder="1" applyAlignment="1">
      <alignment vertical="center"/>
    </xf>
    <xf numFmtId="3" fontId="2" fillId="2" borderId="17" xfId="1" applyNumberFormat="1" applyFont="1" applyFill="1" applyBorder="1" applyAlignment="1">
      <alignment vertical="center"/>
    </xf>
    <xf numFmtId="0" fontId="2" fillId="2" borderId="21" xfId="1" applyFont="1" applyFill="1" applyBorder="1" applyAlignment="1">
      <alignment vertical="center"/>
    </xf>
    <xf numFmtId="3" fontId="2" fillId="2" borderId="16" xfId="1" applyNumberFormat="1" applyFont="1" applyFill="1" applyBorder="1" applyAlignment="1">
      <alignment vertical="center"/>
    </xf>
    <xf numFmtId="0" fontId="2" fillId="2" borderId="17" xfId="1" applyFont="1" applyFill="1" applyBorder="1" applyAlignment="1">
      <alignment vertical="center" wrapText="1"/>
    </xf>
    <xf numFmtId="0" fontId="3" fillId="2" borderId="0" xfId="7" applyFont="1" applyFill="1" applyAlignment="1">
      <alignment vertical="center"/>
    </xf>
    <xf numFmtId="164" fontId="8" fillId="2" borderId="4" xfId="8" applyNumberFormat="1" applyFont="1" applyFill="1" applyBorder="1" applyAlignment="1">
      <alignment horizontal="center" vertical="center" wrapText="1"/>
    </xf>
    <xf numFmtId="164" fontId="8" fillId="2" borderId="11" xfId="8" applyNumberFormat="1" applyFont="1" applyFill="1" applyBorder="1" applyAlignment="1">
      <alignment horizontal="center" vertical="center" wrapText="1"/>
    </xf>
    <xf numFmtId="0" fontId="3" fillId="2" borderId="6" xfId="7" applyFont="1" applyFill="1" applyBorder="1" applyAlignment="1">
      <alignment horizontal="center" vertical="center" wrapText="1"/>
    </xf>
    <xf numFmtId="0" fontId="3" fillId="2" borderId="8" xfId="7" applyFont="1" applyFill="1" applyBorder="1" applyAlignment="1">
      <alignment horizontal="center" vertical="center" wrapText="1"/>
    </xf>
    <xf numFmtId="3" fontId="2" fillId="2" borderId="1" xfId="7" applyNumberFormat="1" applyFont="1" applyFill="1" applyBorder="1" applyAlignment="1">
      <alignment horizontal="center" vertical="center" wrapText="1"/>
    </xf>
    <xf numFmtId="0" fontId="3" fillId="2" borderId="1" xfId="7" applyFont="1" applyFill="1" applyBorder="1" applyAlignment="1">
      <alignment vertical="center"/>
    </xf>
    <xf numFmtId="0" fontId="8" fillId="2" borderId="5" xfId="5" applyFont="1" applyFill="1" applyBorder="1" applyAlignment="1">
      <alignment vertical="center"/>
    </xf>
    <xf numFmtId="0" fontId="8" fillId="2" borderId="12" xfId="5" applyFont="1" applyFill="1" applyBorder="1" applyAlignment="1">
      <alignment horizontal="left" vertical="center"/>
    </xf>
    <xf numFmtId="164" fontId="8" fillId="2" borderId="0" xfId="9" applyNumberFormat="1" applyFont="1" applyFill="1" applyBorder="1" applyAlignment="1">
      <alignment vertical="center"/>
    </xf>
    <xf numFmtId="0" fontId="3" fillId="2" borderId="2" xfId="7" applyFont="1" applyFill="1" applyBorder="1" applyAlignment="1">
      <alignment vertical="center"/>
    </xf>
    <xf numFmtId="164" fontId="8" fillId="2" borderId="2" xfId="9" applyNumberFormat="1" applyFont="1" applyFill="1" applyBorder="1" applyAlignment="1">
      <alignment vertical="center"/>
    </xf>
    <xf numFmtId="0" fontId="8" fillId="2" borderId="2" xfId="10" applyNumberFormat="1" applyFont="1" applyFill="1" applyBorder="1" applyAlignment="1">
      <alignment horizontal="center" vertical="center" wrapText="1"/>
    </xf>
    <xf numFmtId="0" fontId="3" fillId="2" borderId="13" xfId="7" applyFont="1" applyFill="1" applyBorder="1" applyAlignment="1">
      <alignment horizontal="center" vertical="center" wrapText="1"/>
    </xf>
    <xf numFmtId="0" fontId="3" fillId="2" borderId="14" xfId="7" applyFont="1" applyFill="1" applyBorder="1" applyAlignment="1">
      <alignment horizontal="center" vertical="center" wrapText="1"/>
    </xf>
    <xf numFmtId="3" fontId="2" fillId="2" borderId="3" xfId="7" applyNumberFormat="1" applyFont="1" applyFill="1" applyBorder="1" applyAlignment="1">
      <alignment horizontal="center" vertical="center" wrapText="1"/>
    </xf>
    <xf numFmtId="0" fontId="3" fillId="2" borderId="3" xfId="7" applyFont="1" applyFill="1" applyBorder="1" applyAlignment="1">
      <alignment vertical="center"/>
    </xf>
    <xf numFmtId="0" fontId="2" fillId="2" borderId="6" xfId="7" applyFont="1" applyFill="1" applyBorder="1" applyAlignment="1">
      <alignment vertical="center"/>
    </xf>
    <xf numFmtId="0" fontId="2" fillId="2" borderId="7" xfId="7" applyFont="1" applyFill="1" applyBorder="1"/>
    <xf numFmtId="0" fontId="3" fillId="2" borderId="1" xfId="7" applyFont="1" applyFill="1" applyBorder="1"/>
    <xf numFmtId="0" fontId="3" fillId="2" borderId="0" xfId="7" applyFont="1" applyFill="1"/>
    <xf numFmtId="0" fontId="8" fillId="2" borderId="24" xfId="11" applyFont="1" applyFill="1" applyBorder="1" applyAlignment="1">
      <alignment wrapText="1"/>
    </xf>
    <xf numFmtId="0" fontId="8" fillId="2" borderId="25" xfId="11" applyFont="1" applyFill="1" applyBorder="1" applyAlignment="1">
      <alignment wrapText="1"/>
    </xf>
    <xf numFmtId="3" fontId="3" fillId="2" borderId="2" xfId="7" applyNumberFormat="1" applyFont="1" applyFill="1" applyBorder="1"/>
    <xf numFmtId="0" fontId="3" fillId="2" borderId="2" xfId="7" applyFont="1" applyFill="1" applyBorder="1"/>
    <xf numFmtId="3" fontId="3" fillId="2" borderId="2" xfId="7" applyNumberFormat="1" applyFont="1" applyFill="1" applyBorder="1" applyAlignment="1">
      <alignment vertical="center"/>
    </xf>
    <xf numFmtId="0" fontId="9" fillId="2" borderId="24" xfId="11" applyFont="1" applyFill="1" applyBorder="1" applyAlignment="1">
      <alignment wrapText="1"/>
    </xf>
    <xf numFmtId="0" fontId="9" fillId="2" borderId="25" xfId="11" applyFont="1" applyFill="1" applyBorder="1" applyAlignment="1">
      <alignment wrapText="1"/>
    </xf>
    <xf numFmtId="3" fontId="9" fillId="2" borderId="26" xfId="11" applyNumberFormat="1" applyFont="1" applyFill="1" applyBorder="1" applyAlignment="1">
      <alignment horizontal="right" wrapText="1"/>
    </xf>
    <xf numFmtId="0" fontId="3" fillId="2" borderId="5" xfId="7" applyFont="1" applyFill="1" applyBorder="1" applyAlignment="1">
      <alignment vertical="center"/>
    </xf>
    <xf numFmtId="0" fontId="3" fillId="2" borderId="0" xfId="7" applyFont="1" applyFill="1" applyBorder="1" applyAlignment="1">
      <alignment vertical="center"/>
    </xf>
    <xf numFmtId="0" fontId="2" fillId="2" borderId="0" xfId="7" applyFont="1" applyFill="1" applyBorder="1" applyAlignment="1">
      <alignment vertical="center"/>
    </xf>
    <xf numFmtId="3" fontId="9" fillId="2" borderId="27" xfId="11" applyNumberFormat="1" applyFont="1" applyFill="1" applyBorder="1" applyAlignment="1">
      <alignment horizontal="right" wrapText="1"/>
    </xf>
    <xf numFmtId="3" fontId="9" fillId="2" borderId="28" xfId="11" applyNumberFormat="1" applyFont="1" applyFill="1" applyBorder="1" applyAlignment="1">
      <alignment horizontal="right" wrapText="1"/>
    </xf>
    <xf numFmtId="0" fontId="3" fillId="2" borderId="3" xfId="7" applyFont="1" applyFill="1" applyBorder="1"/>
    <xf numFmtId="0" fontId="2" fillId="2" borderId="9" xfId="7" applyFont="1" applyFill="1" applyBorder="1" applyAlignment="1">
      <alignment vertical="center"/>
    </xf>
    <xf numFmtId="0" fontId="2" fillId="2" borderId="10" xfId="7" applyFont="1" applyFill="1" applyBorder="1" applyAlignment="1">
      <alignment vertical="center"/>
    </xf>
    <xf numFmtId="3" fontId="2" fillId="2" borderId="4" xfId="7" applyNumberFormat="1" applyFont="1" applyFill="1" applyBorder="1" applyAlignment="1">
      <alignment vertical="center"/>
    </xf>
    <xf numFmtId="0" fontId="3" fillId="2" borderId="6" xfId="7" applyFont="1" applyFill="1" applyBorder="1" applyAlignment="1">
      <alignment vertical="center"/>
    </xf>
    <xf numFmtId="0" fontId="3" fillId="2" borderId="7" xfId="7" applyFont="1" applyFill="1" applyBorder="1" applyAlignment="1">
      <alignment vertical="center"/>
    </xf>
    <xf numFmtId="3" fontId="3" fillId="2" borderId="1" xfId="7" applyNumberFormat="1" applyFont="1" applyFill="1" applyBorder="1"/>
    <xf numFmtId="0" fontId="3" fillId="2" borderId="8" xfId="7" applyFont="1" applyFill="1" applyBorder="1"/>
    <xf numFmtId="0" fontId="2" fillId="2" borderId="5" xfId="7" applyFont="1" applyFill="1" applyBorder="1" applyAlignment="1">
      <alignment vertical="center"/>
    </xf>
    <xf numFmtId="0" fontId="3" fillId="2" borderId="12" xfId="7" applyFont="1" applyFill="1" applyBorder="1"/>
    <xf numFmtId="3" fontId="9" fillId="2" borderId="29" xfId="11" applyNumberFormat="1" applyFont="1" applyFill="1" applyBorder="1" applyAlignment="1">
      <alignment horizontal="right" wrapText="1"/>
    </xf>
    <xf numFmtId="0" fontId="3" fillId="2" borderId="13" xfId="7" applyFont="1" applyFill="1" applyBorder="1" applyAlignment="1">
      <alignment vertical="center"/>
    </xf>
    <xf numFmtId="0" fontId="3" fillId="2" borderId="15" xfId="7" applyFont="1" applyFill="1" applyBorder="1" applyAlignment="1">
      <alignment vertical="center"/>
    </xf>
    <xf numFmtId="0" fontId="3" fillId="2" borderId="14" xfId="7" applyFont="1" applyFill="1" applyBorder="1"/>
    <xf numFmtId="0" fontId="3" fillId="2" borderId="10" xfId="7" applyFont="1" applyFill="1" applyBorder="1" applyAlignment="1">
      <alignment vertical="center"/>
    </xf>
    <xf numFmtId="3" fontId="2" fillId="2" borderId="3" xfId="7" applyNumberFormat="1" applyFont="1" applyFill="1" applyBorder="1" applyAlignment="1">
      <alignment vertical="center"/>
    </xf>
    <xf numFmtId="0" fontId="3" fillId="2" borderId="0" xfId="7" applyFont="1" applyFill="1" applyBorder="1"/>
    <xf numFmtId="3" fontId="2" fillId="2" borderId="9" xfId="7" applyNumberFormat="1" applyFont="1" applyFill="1" applyBorder="1" applyAlignment="1">
      <alignment vertical="center"/>
    </xf>
    <xf numFmtId="0" fontId="9" fillId="2" borderId="5" xfId="11" applyFont="1" applyFill="1" applyBorder="1" applyAlignment="1">
      <alignment wrapText="1"/>
    </xf>
    <xf numFmtId="0" fontId="9" fillId="2" borderId="0" xfId="11" applyFont="1" applyFill="1" applyBorder="1" applyAlignment="1">
      <alignment wrapText="1"/>
    </xf>
    <xf numFmtId="3" fontId="9" fillId="2" borderId="2" xfId="11" applyNumberFormat="1" applyFont="1" applyFill="1" applyBorder="1" applyAlignment="1">
      <alignment horizontal="right" wrapText="1"/>
    </xf>
    <xf numFmtId="3" fontId="9" fillId="2" borderId="12" xfId="11" applyNumberFormat="1" applyFont="1" applyFill="1" applyBorder="1" applyAlignment="1">
      <alignment horizontal="right" wrapText="1"/>
    </xf>
    <xf numFmtId="3" fontId="3" fillId="2" borderId="0" xfId="7" applyNumberFormat="1" applyFont="1" applyFill="1"/>
    <xf numFmtId="3" fontId="3" fillId="2" borderId="0" xfId="7" applyNumberFormat="1" applyFont="1" applyFill="1" applyBorder="1" applyAlignment="1">
      <alignment vertical="center"/>
    </xf>
    <xf numFmtId="0" fontId="8" fillId="2" borderId="9" xfId="5" applyFont="1" applyFill="1" applyBorder="1" applyAlignment="1">
      <alignment horizontal="left" vertical="center"/>
    </xf>
    <xf numFmtId="0" fontId="8" fillId="2" borderId="10" xfId="5" applyFont="1" applyFill="1" applyBorder="1" applyAlignment="1">
      <alignment vertical="center"/>
    </xf>
    <xf numFmtId="164" fontId="2" fillId="2" borderId="11" xfId="7" applyNumberFormat="1" applyFont="1" applyFill="1" applyBorder="1"/>
    <xf numFmtId="0" fontId="3" fillId="2" borderId="4" xfId="7" applyFont="1" applyFill="1" applyBorder="1"/>
    <xf numFmtId="164" fontId="2" fillId="2" borderId="4" xfId="7" applyNumberFormat="1" applyFont="1" applyFill="1" applyBorder="1"/>
    <xf numFmtId="0" fontId="8" fillId="2" borderId="5" xfId="5" applyFont="1" applyFill="1" applyBorder="1" applyAlignment="1">
      <alignment horizontal="left" vertical="center"/>
    </xf>
    <xf numFmtId="0" fontId="8" fillId="2" borderId="0" xfId="5" applyFont="1" applyFill="1" applyBorder="1" applyAlignment="1">
      <alignment vertical="center"/>
    </xf>
    <xf numFmtId="164" fontId="2" fillId="2" borderId="1" xfId="7" applyNumberFormat="1" applyFont="1" applyFill="1" applyBorder="1"/>
    <xf numFmtId="164" fontId="2" fillId="2" borderId="2" xfId="7" applyNumberFormat="1" applyFont="1" applyFill="1" applyBorder="1"/>
    <xf numFmtId="0" fontId="8" fillId="2" borderId="13" xfId="5" applyFont="1" applyFill="1" applyBorder="1" applyAlignment="1">
      <alignment horizontal="left" vertical="center"/>
    </xf>
    <xf numFmtId="0" fontId="8" fillId="2" borderId="15" xfId="5" applyFont="1" applyFill="1" applyBorder="1" applyAlignment="1">
      <alignment vertical="center"/>
    </xf>
    <xf numFmtId="164" fontId="2" fillId="2" borderId="3" xfId="7" applyNumberFormat="1" applyFont="1" applyFill="1" applyBorder="1"/>
    <xf numFmtId="0" fontId="2" fillId="2" borderId="30" xfId="7" applyFont="1" applyFill="1" applyBorder="1" applyAlignment="1">
      <alignment vertical="center"/>
    </xf>
    <xf numFmtId="3" fontId="3" fillId="2" borderId="1" xfId="7" applyNumberFormat="1" applyFont="1" applyFill="1" applyBorder="1" applyAlignment="1">
      <alignment vertical="center"/>
    </xf>
    <xf numFmtId="3" fontId="8" fillId="2" borderId="4" xfId="8" applyNumberFormat="1" applyFont="1" applyFill="1" applyBorder="1" applyAlignment="1">
      <alignment horizontal="center" vertical="center" wrapText="1"/>
    </xf>
    <xf numFmtId="3" fontId="8" fillId="2" borderId="11" xfId="8" applyNumberFormat="1" applyFont="1" applyFill="1" applyBorder="1" applyAlignment="1">
      <alignment horizontal="center" vertical="center" wrapText="1"/>
    </xf>
    <xf numFmtId="3" fontId="3" fillId="2" borderId="8" xfId="7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3" fontId="2" fillId="2" borderId="2" xfId="7" applyNumberFormat="1" applyFont="1" applyFill="1" applyBorder="1" applyAlignment="1">
      <alignment horizontal="center" vertical="center" wrapText="1"/>
    </xf>
    <xf numFmtId="3" fontId="3" fillId="2" borderId="12" xfId="7" applyNumberFormat="1" applyFont="1" applyFill="1" applyBorder="1" applyAlignment="1">
      <alignment vertical="center"/>
    </xf>
    <xf numFmtId="3" fontId="3" fillId="2" borderId="14" xfId="7" applyNumberFormat="1" applyFont="1" applyFill="1" applyBorder="1" applyAlignment="1">
      <alignment vertical="center"/>
    </xf>
    <xf numFmtId="3" fontId="3" fillId="2" borderId="8" xfId="7" applyNumberFormat="1" applyFont="1" applyFill="1" applyBorder="1"/>
    <xf numFmtId="3" fontId="3" fillId="2" borderId="12" xfId="7" applyNumberFormat="1" applyFont="1" applyFill="1" applyBorder="1"/>
    <xf numFmtId="3" fontId="9" fillId="2" borderId="26" xfId="12" applyNumberFormat="1" applyFont="1" applyFill="1" applyBorder="1" applyAlignment="1">
      <alignment horizontal="right" wrapText="1"/>
    </xf>
    <xf numFmtId="3" fontId="9" fillId="2" borderId="29" xfId="12" applyNumberFormat="1" applyFont="1" applyFill="1" applyBorder="1" applyAlignment="1">
      <alignment horizontal="right" wrapText="1"/>
    </xf>
    <xf numFmtId="3" fontId="3" fillId="2" borderId="14" xfId="7" applyNumberFormat="1" applyFont="1" applyFill="1" applyBorder="1"/>
    <xf numFmtId="3" fontId="3" fillId="2" borderId="3" xfId="7" applyNumberFormat="1" applyFont="1" applyFill="1" applyBorder="1"/>
    <xf numFmtId="3" fontId="9" fillId="2" borderId="2" xfId="12" applyNumberFormat="1" applyFont="1" applyFill="1" applyBorder="1" applyAlignment="1">
      <alignment horizontal="right" wrapText="1"/>
    </xf>
    <xf numFmtId="3" fontId="9" fillId="2" borderId="12" xfId="12" applyNumberFormat="1" applyFont="1" applyFill="1" applyBorder="1" applyAlignment="1">
      <alignment horizontal="right" wrapText="1"/>
    </xf>
    <xf numFmtId="3" fontId="2" fillId="2" borderId="11" xfId="7" applyNumberFormat="1" applyFont="1" applyFill="1" applyBorder="1" applyAlignment="1">
      <alignment vertical="center"/>
    </xf>
    <xf numFmtId="3" fontId="3" fillId="2" borderId="0" xfId="7" applyNumberFormat="1" applyFont="1" applyFill="1" applyBorder="1"/>
    <xf numFmtId="3" fontId="2" fillId="2" borderId="11" xfId="7" applyNumberFormat="1" applyFont="1" applyFill="1" applyBorder="1"/>
    <xf numFmtId="3" fontId="3" fillId="2" borderId="4" xfId="7" applyNumberFormat="1" applyFont="1" applyFill="1" applyBorder="1"/>
    <xf numFmtId="3" fontId="2" fillId="2" borderId="4" xfId="7" applyNumberFormat="1" applyFont="1" applyFill="1" applyBorder="1"/>
    <xf numFmtId="3" fontId="2" fillId="2" borderId="1" xfId="7" applyNumberFormat="1" applyFont="1" applyFill="1" applyBorder="1"/>
    <xf numFmtId="0" fontId="8" fillId="2" borderId="12" xfId="5" applyFont="1" applyFill="1" applyBorder="1" applyAlignment="1">
      <alignment vertical="center"/>
    </xf>
    <xf numFmtId="3" fontId="2" fillId="2" borderId="2" xfId="7" applyNumberFormat="1" applyFont="1" applyFill="1" applyBorder="1"/>
    <xf numFmtId="3" fontId="2" fillId="2" borderId="12" xfId="7" applyNumberFormat="1" applyFont="1" applyFill="1" applyBorder="1"/>
    <xf numFmtId="3" fontId="2" fillId="2" borderId="3" xfId="7" applyNumberFormat="1" applyFont="1" applyFill="1" applyBorder="1"/>
    <xf numFmtId="3" fontId="8" fillId="2" borderId="0" xfId="13" applyNumberFormat="1" applyFont="1" applyFill="1" applyBorder="1"/>
    <xf numFmtId="0" fontId="8" fillId="2" borderId="24" xfId="12" applyFont="1" applyFill="1" applyBorder="1" applyAlignment="1">
      <alignment wrapText="1"/>
    </xf>
    <xf numFmtId="0" fontId="9" fillId="2" borderId="24" xfId="12" applyFont="1" applyFill="1" applyBorder="1" applyAlignment="1">
      <alignment wrapText="1"/>
    </xf>
    <xf numFmtId="0" fontId="9" fillId="2" borderId="25" xfId="12" applyFont="1" applyFill="1" applyBorder="1" applyAlignment="1">
      <alignment wrapText="1"/>
    </xf>
    <xf numFmtId="0" fontId="9" fillId="2" borderId="5" xfId="12" applyFont="1" applyFill="1" applyBorder="1" applyAlignment="1">
      <alignment wrapText="1"/>
    </xf>
    <xf numFmtId="0" fontId="2" fillId="2" borderId="0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 wrapText="1"/>
    </xf>
    <xf numFmtId="0" fontId="3" fillId="2" borderId="3" xfId="7" applyFont="1" applyFill="1" applyBorder="1" applyAlignment="1">
      <alignment horizontal="center" vertical="center" wrapText="1"/>
    </xf>
    <xf numFmtId="164" fontId="8" fillId="2" borderId="9" xfId="6" applyNumberFormat="1" applyFont="1" applyFill="1" applyBorder="1" applyAlignment="1">
      <alignment horizontal="center" vertical="center"/>
    </xf>
    <xf numFmtId="164" fontId="8" fillId="2" borderId="10" xfId="6" applyNumberFormat="1" applyFont="1" applyFill="1" applyBorder="1" applyAlignment="1">
      <alignment horizontal="center" vertical="center"/>
    </xf>
    <xf numFmtId="164" fontId="8" fillId="2" borderId="11" xfId="6" applyNumberFormat="1" applyFont="1" applyFill="1" applyBorder="1" applyAlignment="1">
      <alignment horizontal="center" vertical="center"/>
    </xf>
    <xf numFmtId="3" fontId="8" fillId="2" borderId="9" xfId="6" applyNumberFormat="1" applyFont="1" applyFill="1" applyBorder="1" applyAlignment="1">
      <alignment horizontal="center" vertical="center"/>
    </xf>
    <xf numFmtId="3" fontId="8" fillId="2" borderId="10" xfId="6" applyNumberFormat="1" applyFont="1" applyFill="1" applyBorder="1" applyAlignment="1">
      <alignment horizontal="center" vertical="center"/>
    </xf>
    <xf numFmtId="3" fontId="8" fillId="2" borderId="11" xfId="6" applyNumberFormat="1" applyFont="1" applyFill="1" applyBorder="1" applyAlignment="1">
      <alignment horizontal="center" vertical="center"/>
    </xf>
  </cellXfs>
  <cellStyles count="122">
    <cellStyle name="20% - Accent1" xfId="14"/>
    <cellStyle name="20% - Accent2" xfId="15"/>
    <cellStyle name="20% - Accent3" xfId="16"/>
    <cellStyle name="20% - Accent4" xfId="17"/>
    <cellStyle name="20% - Accent5" xfId="18"/>
    <cellStyle name="20% - Accent6" xfId="19"/>
    <cellStyle name="20% - Colore 1 2" xfId="20"/>
    <cellStyle name="20% - Colore 2 2" xfId="21"/>
    <cellStyle name="20% - Colore 3 2" xfId="22"/>
    <cellStyle name="20% - Colore 4 2" xfId="23"/>
    <cellStyle name="20% - Colore 5 2" xfId="24"/>
    <cellStyle name="20% - Colore 6 2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40% - Colore 1 2" xfId="32"/>
    <cellStyle name="40% - Colore 2 2" xfId="33"/>
    <cellStyle name="40% - Colore 3 2" xfId="34"/>
    <cellStyle name="40% - Colore 4 2" xfId="35"/>
    <cellStyle name="40% - Colore 5 2" xfId="36"/>
    <cellStyle name="40% - Colore 6 2" xfId="37"/>
    <cellStyle name="60% - Accent1" xfId="38"/>
    <cellStyle name="60% - Accent2" xfId="39"/>
    <cellStyle name="60% - Accent3" xfId="40"/>
    <cellStyle name="60% - Accent4" xfId="41"/>
    <cellStyle name="60% - Accent5" xfId="42"/>
    <cellStyle name="60% - Accent6" xfId="43"/>
    <cellStyle name="60% - Colore 1 2" xfId="44"/>
    <cellStyle name="60% - Colore 2 2" xfId="45"/>
    <cellStyle name="60% - Colore 3 2" xfId="46"/>
    <cellStyle name="60% - Colore 4 2" xfId="47"/>
    <cellStyle name="60% - Colore 5 2" xfId="48"/>
    <cellStyle name="60% - Colore 6 2" xfId="49"/>
    <cellStyle name="Accent1" xfId="50"/>
    <cellStyle name="Accent2" xfId="51"/>
    <cellStyle name="Accent3" xfId="52"/>
    <cellStyle name="Accent4" xfId="53"/>
    <cellStyle name="Accent5" xfId="54"/>
    <cellStyle name="Accent6" xfId="55"/>
    <cellStyle name="Bad" xfId="56"/>
    <cellStyle name="Calcolo 2" xfId="57"/>
    <cellStyle name="Calculation" xfId="58"/>
    <cellStyle name="Cella collegata 2" xfId="59"/>
    <cellStyle name="Cella da controllare 2" xfId="60"/>
    <cellStyle name="Check Cell" xfId="61"/>
    <cellStyle name="Colore 1 2" xfId="62"/>
    <cellStyle name="Colore 2 2" xfId="63"/>
    <cellStyle name="Colore 3 2" xfId="64"/>
    <cellStyle name="Colore 4 2" xfId="65"/>
    <cellStyle name="Colore 5 2" xfId="66"/>
    <cellStyle name="Colore 6 2" xfId="67"/>
    <cellStyle name="Euro" xfId="68"/>
    <cellStyle name="Euro 2" xfId="69"/>
    <cellStyle name="Explanatory Text" xfId="70"/>
    <cellStyle name="Good" xfId="71"/>
    <cellStyle name="Heading 1" xfId="72"/>
    <cellStyle name="Heading 2" xfId="73"/>
    <cellStyle name="Heading 3" xfId="74"/>
    <cellStyle name="Heading 4" xfId="75"/>
    <cellStyle name="Input 2" xfId="76"/>
    <cellStyle name="Linked Cell" xfId="77"/>
    <cellStyle name="Migliaia (0)_3tabella15" xfId="78"/>
    <cellStyle name="Migliaia 2" xfId="2"/>
    <cellStyle name="Migliaia 2 2" xfId="79"/>
    <cellStyle name="Migliaia 2 2 2" xfId="80"/>
    <cellStyle name="Migliaia 3" xfId="81"/>
    <cellStyle name="Migliaia 4" xfId="82"/>
    <cellStyle name="Migliaia 5" xfId="83"/>
    <cellStyle name="Migliaia 6" xfId="84"/>
    <cellStyle name="Neutral" xfId="85"/>
    <cellStyle name="Neutrale 2" xfId="86"/>
    <cellStyle name="Normale" xfId="0" builtinId="0"/>
    <cellStyle name="Normale 10" xfId="87"/>
    <cellStyle name="Normale 11" xfId="88"/>
    <cellStyle name="Normale 12" xfId="89"/>
    <cellStyle name="Normale 2" xfId="1"/>
    <cellStyle name="Normale 2 2" xfId="4"/>
    <cellStyle name="Normale 2 2 2" xfId="7"/>
    <cellStyle name="Normale 2 2_Assegnato Centri 2014" xfId="90"/>
    <cellStyle name="Normale 2_BILANCIO DI PREVISIONE 2013 (Tabelle nel documento)" xfId="91"/>
    <cellStyle name="Normale 3" xfId="3"/>
    <cellStyle name="Normale 3 2" xfId="92"/>
    <cellStyle name="Normale 3_Assegnato Centri 2014" xfId="93"/>
    <cellStyle name="Normale 4" xfId="94"/>
    <cellStyle name="Normale 5" xfId="95"/>
    <cellStyle name="Normale 6" xfId="96"/>
    <cellStyle name="Normale 7" xfId="97"/>
    <cellStyle name="Normale 8" xfId="98"/>
    <cellStyle name="Normale 9" xfId="99"/>
    <cellStyle name="Normale_dec_entr_upb" xfId="5"/>
    <cellStyle name="Normale_DECISIONALE_ENTRATE" xfId="8"/>
    <cellStyle name="Normale_ENTR_UPB" xfId="10"/>
    <cellStyle name="Normale_ENTRATE ENTE" xfId="6"/>
    <cellStyle name="Normale_Foglio1_ENTRATE ENTE" xfId="11"/>
    <cellStyle name="Normale_Foglio1_USCITE_ENTE" xfId="12"/>
    <cellStyle name="Normale_gest_entr_ente" xfId="9"/>
    <cellStyle name="Normale_USCITE_ENTE_1" xfId="13"/>
    <cellStyle name="Nota 2" xfId="100"/>
    <cellStyle name="Note" xfId="101"/>
    <cellStyle name="Output 2" xfId="102"/>
    <cellStyle name="Percentuale 2" xfId="103"/>
    <cellStyle name="Percentuale 2 2" xfId="104"/>
    <cellStyle name="Percentuale 3" xfId="105"/>
    <cellStyle name="Testo avviso 2" xfId="106"/>
    <cellStyle name="Testo descrittivo 2" xfId="107"/>
    <cellStyle name="Title" xfId="108"/>
    <cellStyle name="Titolo 1 2" xfId="109"/>
    <cellStyle name="Titolo 2 2" xfId="110"/>
    <cellStyle name="Titolo 3 2" xfId="111"/>
    <cellStyle name="Titolo 4 2" xfId="112"/>
    <cellStyle name="Titolo 5" xfId="113"/>
    <cellStyle name="Total" xfId="114"/>
    <cellStyle name="Totale 2" xfId="115"/>
    <cellStyle name="Valore non valido 2" xfId="116"/>
    <cellStyle name="Valore valido 2" xfId="117"/>
    <cellStyle name="Valuta (0)_3tabella15" xfId="118"/>
    <cellStyle name="Valuta 2" xfId="119"/>
    <cellStyle name="Valuta 3" xfId="120"/>
    <cellStyle name="Warning Text" xfId="1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IG2MF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ERCHE\Data\MKTLAV\CISPEL\CISPEL97\DATI97\GAS\SEZAga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G2MF"/>
    </sheetNames>
    <definedNames>
      <definedName name="mainframe" refersTo="='IG2MF'!$J$2" sheetId="0"/>
    </definedNames>
    <sheetDataSet>
      <sheetData sheetId="0" refreshError="1">
        <row r="2">
          <cell r="J2" t="str">
            <v>mainframe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ZA"/>
      <sheetName val="SEZB"/>
      <sheetName val="qual&amp;sex"/>
      <sheetName val="qual&amp;liv"/>
      <sheetName val="anzianità"/>
      <sheetName val="in&amp;out"/>
      <sheetName val="ore"/>
      <sheetName val="turni"/>
      <sheetName val="part-time"/>
      <sheetName val="costo ora"/>
    </sheetNames>
    <sheetDataSet>
      <sheetData sheetId="0">
        <row r="1">
          <cell r="B1" t="str">
            <v>COD</v>
          </cell>
          <cell r="C1" t="str">
            <v>NQ</v>
          </cell>
          <cell r="D1" t="str">
            <v>ID</v>
          </cell>
          <cell r="E1" t="str">
            <v>NOMEIMP</v>
          </cell>
          <cell r="F1" t="str">
            <v>PRO_IMP</v>
          </cell>
          <cell r="G1" t="str">
            <v>III_92</v>
          </cell>
          <cell r="H1" t="str">
            <v>III_95</v>
          </cell>
          <cell r="I1" t="str">
            <v>IV_CCNL</v>
          </cell>
          <cell r="J1" t="str">
            <v>V</v>
          </cell>
          <cell r="K1" t="str">
            <v>VI_TEL</v>
          </cell>
          <cell r="L1" t="str">
            <v>VI_FAX</v>
          </cell>
          <cell r="M1" t="str">
            <v>TUTTO_OK</v>
          </cell>
          <cell r="N1" t="str">
            <v>A1_1_A</v>
          </cell>
          <cell r="O1" t="str">
            <v>A1_2_A</v>
          </cell>
          <cell r="P1" t="str">
            <v>A1_3_A</v>
          </cell>
          <cell r="Q1" t="str">
            <v>A1_4_A</v>
          </cell>
          <cell r="R1" t="str">
            <v>A1_5_A</v>
          </cell>
          <cell r="S1" t="str">
            <v>A1_6_A</v>
          </cell>
          <cell r="T1" t="str">
            <v>A1_7_A</v>
          </cell>
          <cell r="U1" t="str">
            <v>A1_1_B</v>
          </cell>
          <cell r="V1" t="str">
            <v>A1_2_B</v>
          </cell>
          <cell r="W1" t="str">
            <v>A1_3_B</v>
          </cell>
          <cell r="X1" t="str">
            <v>A1_4_B</v>
          </cell>
          <cell r="Y1" t="str">
            <v>A1_5_B</v>
          </cell>
          <cell r="Z1" t="str">
            <v>A1_6_B</v>
          </cell>
          <cell r="AA1" t="str">
            <v>A1_7_B</v>
          </cell>
          <cell r="AB1" t="str">
            <v>A1_1_C</v>
          </cell>
          <cell r="AC1" t="str">
            <v>A1_2_C</v>
          </cell>
          <cell r="AD1" t="str">
            <v>A1_3_C</v>
          </cell>
          <cell r="AE1" t="str">
            <v>A1_4_C</v>
          </cell>
          <cell r="AF1" t="str">
            <v>A1_5_C</v>
          </cell>
          <cell r="AG1" t="str">
            <v>A1_6_C</v>
          </cell>
          <cell r="AH1" t="str">
            <v>A1_7_C</v>
          </cell>
          <cell r="AI1" t="str">
            <v>A2_1_A</v>
          </cell>
          <cell r="AJ1" t="str">
            <v>A2_2_A</v>
          </cell>
          <cell r="AK1" t="str">
            <v>A2_3_A</v>
          </cell>
          <cell r="AL1" t="str">
            <v>A2_4_A</v>
          </cell>
          <cell r="AM1" t="str">
            <v>A2_5_A</v>
          </cell>
          <cell r="AN1" t="str">
            <v>A2_6_A</v>
          </cell>
          <cell r="AO1" t="str">
            <v>A2_7_A</v>
          </cell>
          <cell r="AP1" t="str">
            <v>A2_8_A</v>
          </cell>
          <cell r="AQ1" t="str">
            <v>A2_9_A</v>
          </cell>
          <cell r="AR1" t="str">
            <v>A2_10_A</v>
          </cell>
          <cell r="AS1" t="str">
            <v>NOTE</v>
          </cell>
          <cell r="AT1" t="str">
            <v>A2_1_B</v>
          </cell>
          <cell r="AU1" t="str">
            <v>A2_2_B</v>
          </cell>
          <cell r="AV1" t="str">
            <v>A2_3_B</v>
          </cell>
          <cell r="AW1" t="str">
            <v>A2_4_B</v>
          </cell>
          <cell r="AX1" t="str">
            <v>A2_5_B</v>
          </cell>
          <cell r="AY1" t="str">
            <v>A2_6_B</v>
          </cell>
          <cell r="AZ1" t="str">
            <v>A2_7_B</v>
          </cell>
          <cell r="BA1" t="str">
            <v>A2_8_B</v>
          </cell>
          <cell r="BB1" t="str">
            <v>A2_9_B</v>
          </cell>
          <cell r="BC1" t="str">
            <v>A2_10_B</v>
          </cell>
          <cell r="BD1" t="str">
            <v>A2_1_C</v>
          </cell>
          <cell r="BE1" t="str">
            <v>A2_2_C</v>
          </cell>
          <cell r="BF1" t="str">
            <v>A2_3_C</v>
          </cell>
          <cell r="BG1" t="str">
            <v>A2_4_C</v>
          </cell>
          <cell r="BH1" t="str">
            <v>A2_5_C</v>
          </cell>
          <cell r="BI1" t="str">
            <v>A2_6_C</v>
          </cell>
          <cell r="BJ1" t="str">
            <v>A2_7_C</v>
          </cell>
          <cell r="BK1" t="str">
            <v>A2_8_C</v>
          </cell>
          <cell r="BL1" t="str">
            <v>A2_9_C</v>
          </cell>
          <cell r="BM1" t="str">
            <v>A2_10_C</v>
          </cell>
          <cell r="BN1" t="str">
            <v>A2_1_D</v>
          </cell>
          <cell r="BO1" t="str">
            <v>A2_2_D</v>
          </cell>
          <cell r="BP1" t="str">
            <v>A2_3_D</v>
          </cell>
          <cell r="BQ1" t="str">
            <v>A2_4_D</v>
          </cell>
          <cell r="BR1" t="str">
            <v>A2_5_D</v>
          </cell>
          <cell r="BS1" t="str">
            <v>A2_6_D</v>
          </cell>
          <cell r="BT1" t="str">
            <v>A2_7_D</v>
          </cell>
          <cell r="BU1" t="str">
            <v>A2_8_D</v>
          </cell>
          <cell r="BV1" t="str">
            <v>A2_9_D</v>
          </cell>
          <cell r="BW1" t="str">
            <v>A2_10_D</v>
          </cell>
          <cell r="BX1" t="str">
            <v>A2_1_E</v>
          </cell>
          <cell r="BY1" t="str">
            <v>A2_2_E</v>
          </cell>
          <cell r="BZ1" t="str">
            <v>A2_3_E</v>
          </cell>
          <cell r="CA1" t="str">
            <v>A2_4_E</v>
          </cell>
          <cell r="CB1" t="str">
            <v>A2_5_E</v>
          </cell>
          <cell r="CC1" t="str">
            <v>A2_6_E</v>
          </cell>
          <cell r="CD1" t="str">
            <v>A2_7_E</v>
          </cell>
          <cell r="CE1" t="str">
            <v>A2_8_E</v>
          </cell>
          <cell r="CF1" t="str">
            <v>A2_9_E</v>
          </cell>
          <cell r="CG1" t="str">
            <v>A2_10_E</v>
          </cell>
          <cell r="CH1" t="str">
            <v>A2_1_F</v>
          </cell>
          <cell r="CI1" t="str">
            <v>A2_2_F</v>
          </cell>
          <cell r="CJ1" t="str">
            <v>A2_3_F</v>
          </cell>
          <cell r="CK1" t="str">
            <v>A2_4_F</v>
          </cell>
          <cell r="CL1" t="str">
            <v>A2_5_F</v>
          </cell>
          <cell r="CM1" t="str">
            <v>A2_6_F</v>
          </cell>
          <cell r="CN1" t="str">
            <v>A2_7_F</v>
          </cell>
          <cell r="CO1" t="str">
            <v>A2_8_F</v>
          </cell>
          <cell r="CP1" t="str">
            <v>A2_9_F</v>
          </cell>
          <cell r="CQ1" t="str">
            <v>A2_10_F</v>
          </cell>
          <cell r="CR1" t="str">
            <v>A3_1_A</v>
          </cell>
          <cell r="CS1" t="str">
            <v>A3_2_A</v>
          </cell>
          <cell r="CT1" t="str">
            <v>A3_3_A</v>
          </cell>
          <cell r="CU1" t="str">
            <v>A3_4_A</v>
          </cell>
          <cell r="CV1" t="str">
            <v>A3_5_A</v>
          </cell>
          <cell r="CW1" t="str">
            <v>A3_6_A</v>
          </cell>
          <cell r="CX1" t="str">
            <v>A3_7_A</v>
          </cell>
          <cell r="CY1" t="str">
            <v>A3_8_A</v>
          </cell>
          <cell r="CZ1" t="str">
            <v>A3_9_A</v>
          </cell>
          <cell r="DA1" t="str">
            <v>A3_10_A</v>
          </cell>
          <cell r="DB1" t="str">
            <v>A3_11_A</v>
          </cell>
          <cell r="DC1" t="str">
            <v>A3_12_A</v>
          </cell>
          <cell r="DD1" t="str">
            <v>A3_13_A</v>
          </cell>
          <cell r="DE1" t="str">
            <v>A3_1_B</v>
          </cell>
          <cell r="DF1" t="str">
            <v>A3_2_B</v>
          </cell>
          <cell r="DG1" t="str">
            <v>A3_3_B</v>
          </cell>
          <cell r="DH1" t="str">
            <v>A3_4_B</v>
          </cell>
          <cell r="DI1" t="str">
            <v>A3_5_B</v>
          </cell>
          <cell r="DJ1" t="str">
            <v>A3_6_B</v>
          </cell>
          <cell r="DK1" t="str">
            <v>A3_7_B</v>
          </cell>
          <cell r="DL1" t="str">
            <v>A3_8_B</v>
          </cell>
          <cell r="DM1" t="str">
            <v>A3_9_B</v>
          </cell>
          <cell r="DN1" t="str">
            <v>A3_10_B</v>
          </cell>
          <cell r="DO1" t="str">
            <v>A3_11_B</v>
          </cell>
          <cell r="DP1" t="str">
            <v>A3_12_B</v>
          </cell>
          <cell r="DQ1" t="str">
            <v>A3_13_B</v>
          </cell>
          <cell r="DR1" t="str">
            <v>A3_1_C</v>
          </cell>
          <cell r="DS1" t="str">
            <v>A3_2_C</v>
          </cell>
          <cell r="DT1" t="str">
            <v>A3_3_C</v>
          </cell>
          <cell r="DU1" t="str">
            <v>A3_4_C</v>
          </cell>
          <cell r="DV1" t="str">
            <v>A3_5_C</v>
          </cell>
          <cell r="DW1" t="str">
            <v>A3_6_C</v>
          </cell>
          <cell r="DX1" t="str">
            <v>A3_7_C</v>
          </cell>
          <cell r="DY1" t="str">
            <v>A3_8_C</v>
          </cell>
          <cell r="DZ1" t="str">
            <v>A3_9_C</v>
          </cell>
          <cell r="EA1" t="str">
            <v>A3_10_C</v>
          </cell>
          <cell r="EB1" t="str">
            <v>A3_11_C</v>
          </cell>
          <cell r="EC1" t="str">
            <v>A3_12_C</v>
          </cell>
          <cell r="ED1" t="str">
            <v>A3_13_C</v>
          </cell>
          <cell r="EE1" t="str">
            <v>A3_1_D</v>
          </cell>
          <cell r="EF1" t="str">
            <v>A3_2_D</v>
          </cell>
          <cell r="EG1" t="str">
            <v>A3_3_D</v>
          </cell>
          <cell r="EH1" t="str">
            <v>A3_4_D</v>
          </cell>
          <cell r="EI1" t="str">
            <v>A3_5_D</v>
          </cell>
          <cell r="EJ1" t="str">
            <v>A3_6_D</v>
          </cell>
          <cell r="EK1" t="str">
            <v>A3_7_D</v>
          </cell>
          <cell r="EL1" t="str">
            <v>A3_8_D</v>
          </cell>
          <cell r="EM1" t="str">
            <v>A3_9_D</v>
          </cell>
          <cell r="EN1" t="str">
            <v>A3_10_D</v>
          </cell>
          <cell r="EO1" t="str">
            <v>A3_11_D</v>
          </cell>
          <cell r="EP1" t="str">
            <v>A3_12_D</v>
          </cell>
          <cell r="EQ1" t="str">
            <v>A3_13_D</v>
          </cell>
          <cell r="ER1" t="str">
            <v>A3_1_E</v>
          </cell>
          <cell r="ES1" t="str">
            <v>A3_2_E</v>
          </cell>
          <cell r="ET1" t="str">
            <v>A3_3_E</v>
          </cell>
          <cell r="EU1" t="str">
            <v>A3_4_E</v>
          </cell>
          <cell r="EV1" t="str">
            <v>A3_5_E</v>
          </cell>
          <cell r="EW1" t="str">
            <v>A3_6_E</v>
          </cell>
          <cell r="EX1" t="str">
            <v>A3_7_E</v>
          </cell>
          <cell r="EY1" t="str">
            <v>A3_8_E</v>
          </cell>
          <cell r="EZ1" t="str">
            <v>A3_9_E</v>
          </cell>
          <cell r="FA1" t="str">
            <v>A3_10_E</v>
          </cell>
          <cell r="FB1" t="str">
            <v>A3_11_E</v>
          </cell>
          <cell r="FC1" t="str">
            <v>A3_12_E</v>
          </cell>
          <cell r="FD1" t="str">
            <v>A3_13_E</v>
          </cell>
          <cell r="FE1" t="str">
            <v>A3_1_F</v>
          </cell>
          <cell r="FF1" t="str">
            <v>A3_2_F</v>
          </cell>
          <cell r="FG1" t="str">
            <v>A3_3_F</v>
          </cell>
          <cell r="FH1" t="str">
            <v>A3_4_F</v>
          </cell>
          <cell r="FI1" t="str">
            <v>A3_5_F</v>
          </cell>
          <cell r="FJ1" t="str">
            <v>A3_6_F</v>
          </cell>
          <cell r="FK1" t="str">
            <v>A3_7_F</v>
          </cell>
          <cell r="FL1" t="str">
            <v>A3_8_F</v>
          </cell>
          <cell r="FM1" t="str">
            <v>A3_9_F</v>
          </cell>
          <cell r="FN1" t="str">
            <v>A3_10_F</v>
          </cell>
          <cell r="FO1" t="str">
            <v>A3_11_F</v>
          </cell>
          <cell r="FP1" t="str">
            <v>A3_12_F</v>
          </cell>
          <cell r="FQ1" t="str">
            <v>NOTE_A3</v>
          </cell>
          <cell r="FR1" t="str">
            <v>A3_13_F</v>
          </cell>
          <cell r="FS1" t="str">
            <v>B1_1_A</v>
          </cell>
          <cell r="FT1" t="str">
            <v>B1_2_A</v>
          </cell>
          <cell r="FU1" t="str">
            <v>B1_3_A</v>
          </cell>
          <cell r="FV1" t="str">
            <v>B1_4_A</v>
          </cell>
          <cell r="FW1" t="str">
            <v>B1_5_A</v>
          </cell>
          <cell r="FX1" t="str">
            <v>B1_1_B</v>
          </cell>
          <cell r="FY1" t="str">
            <v>B1_2_B</v>
          </cell>
          <cell r="FZ1" t="str">
            <v>B1_3_B</v>
          </cell>
          <cell r="GA1" t="str">
            <v>B1_4_B</v>
          </cell>
          <cell r="GB1" t="str">
            <v>B1_5_B</v>
          </cell>
          <cell r="GC1" t="str">
            <v>B1_1_C</v>
          </cell>
          <cell r="GD1" t="str">
            <v>B1_2_C</v>
          </cell>
          <cell r="GE1" t="str">
            <v>B1_3_C</v>
          </cell>
          <cell r="GF1" t="str">
            <v>B1_4_C</v>
          </cell>
          <cell r="GG1" t="str">
            <v>B1_5_C</v>
          </cell>
          <cell r="GH1" t="str">
            <v>B2_1_A</v>
          </cell>
          <cell r="GI1" t="str">
            <v>B2_2_A</v>
          </cell>
          <cell r="GJ1" t="str">
            <v>B2_3_A</v>
          </cell>
          <cell r="GK1" t="str">
            <v>B2_4_A</v>
          </cell>
          <cell r="GL1" t="str">
            <v>B2_5_A</v>
          </cell>
          <cell r="GM1" t="str">
            <v>B2_1_B</v>
          </cell>
          <cell r="GN1" t="str">
            <v>B2_2_B</v>
          </cell>
          <cell r="GO1" t="str">
            <v>B2_3_B</v>
          </cell>
          <cell r="GP1" t="str">
            <v>B2_4_B</v>
          </cell>
          <cell r="GQ1" t="str">
            <v>B2_5_B</v>
          </cell>
          <cell r="GR1" t="str">
            <v>B2_1_C</v>
          </cell>
          <cell r="GS1" t="str">
            <v>B2_2_C</v>
          </cell>
          <cell r="GT1" t="str">
            <v>B2_3_C</v>
          </cell>
          <cell r="GU1" t="str">
            <v>B2_4_C</v>
          </cell>
          <cell r="GV1" t="str">
            <v>B2_5_C</v>
          </cell>
        </row>
        <row r="2">
          <cell r="A2">
            <v>1</v>
          </cell>
          <cell r="B2" t="str">
            <v>2/1</v>
          </cell>
          <cell r="C2">
            <v>0</v>
          </cell>
          <cell r="D2">
            <v>1</v>
          </cell>
          <cell r="E2" t="str">
            <v>AC.E.GA.S.  SPA - ACQUA ELETTRICITA' GAS E SERVIZI</v>
          </cell>
          <cell r="F2" t="str">
            <v>TS</v>
          </cell>
          <cell r="G2">
            <v>2</v>
          </cell>
          <cell r="H2">
            <v>1</v>
          </cell>
          <cell r="I2" t="str">
            <v>2</v>
          </cell>
          <cell r="J2" t="str">
            <v>MOTZ SILVIA / SCARPA GIANMARCO</v>
          </cell>
          <cell r="K2" t="str">
            <v>0407793479</v>
          </cell>
          <cell r="L2" t="str">
            <v>0407793660</v>
          </cell>
          <cell r="M2" t="b">
            <v>1</v>
          </cell>
          <cell r="N2">
            <v>0</v>
          </cell>
          <cell r="O2">
            <v>119</v>
          </cell>
          <cell r="P2">
            <v>0</v>
          </cell>
          <cell r="Q2">
            <v>207</v>
          </cell>
          <cell r="R2">
            <v>10</v>
          </cell>
          <cell r="S2">
            <v>2</v>
          </cell>
          <cell r="T2">
            <v>338</v>
          </cell>
          <cell r="U2">
            <v>0</v>
          </cell>
          <cell r="V2">
            <v>1</v>
          </cell>
          <cell r="W2">
            <v>0</v>
          </cell>
          <cell r="X2">
            <v>84</v>
          </cell>
          <cell r="Y2">
            <v>2</v>
          </cell>
          <cell r="Z2">
            <v>0</v>
          </cell>
          <cell r="AA2">
            <v>87</v>
          </cell>
          <cell r="AB2">
            <v>0</v>
          </cell>
          <cell r="AC2">
            <v>120</v>
          </cell>
          <cell r="AD2">
            <v>0</v>
          </cell>
          <cell r="AE2">
            <v>291</v>
          </cell>
          <cell r="AF2">
            <v>12</v>
          </cell>
          <cell r="AG2">
            <v>2</v>
          </cell>
          <cell r="AH2">
            <v>425</v>
          </cell>
          <cell r="AI2">
            <v>7</v>
          </cell>
          <cell r="AJ2">
            <v>18</v>
          </cell>
          <cell r="AK2">
            <v>9</v>
          </cell>
          <cell r="AL2">
            <v>4</v>
          </cell>
          <cell r="AM2">
            <v>16</v>
          </cell>
          <cell r="AN2">
            <v>4</v>
          </cell>
          <cell r="AO2">
            <v>36</v>
          </cell>
          <cell r="AP2">
            <v>24</v>
          </cell>
          <cell r="AQ2">
            <v>2</v>
          </cell>
          <cell r="AR2">
            <v>120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6</v>
          </cell>
          <cell r="BE2">
            <v>11</v>
          </cell>
          <cell r="BF2">
            <v>17</v>
          </cell>
          <cell r="BG2">
            <v>15</v>
          </cell>
          <cell r="BH2">
            <v>40</v>
          </cell>
          <cell r="BI2">
            <v>16</v>
          </cell>
          <cell r="BJ2">
            <v>72</v>
          </cell>
          <cell r="BK2">
            <v>100</v>
          </cell>
          <cell r="BL2">
            <v>14</v>
          </cell>
          <cell r="BM2">
            <v>291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1</v>
          </cell>
          <cell r="BS2">
            <v>4</v>
          </cell>
          <cell r="BT2">
            <v>0</v>
          </cell>
          <cell r="BU2">
            <v>6</v>
          </cell>
          <cell r="BV2">
            <v>1</v>
          </cell>
          <cell r="BW2">
            <v>12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1</v>
          </cell>
          <cell r="CC2">
            <v>0</v>
          </cell>
          <cell r="CD2">
            <v>0</v>
          </cell>
          <cell r="CE2">
            <v>1</v>
          </cell>
          <cell r="CF2">
            <v>0</v>
          </cell>
          <cell r="CG2">
            <v>2</v>
          </cell>
          <cell r="CH2">
            <v>13</v>
          </cell>
          <cell r="CI2">
            <v>29</v>
          </cell>
          <cell r="CJ2">
            <v>26</v>
          </cell>
          <cell r="CK2">
            <v>19</v>
          </cell>
          <cell r="CL2">
            <v>58</v>
          </cell>
          <cell r="CM2">
            <v>24</v>
          </cell>
          <cell r="CN2">
            <v>108</v>
          </cell>
          <cell r="CO2">
            <v>131</v>
          </cell>
          <cell r="CP2">
            <v>17</v>
          </cell>
          <cell r="CQ2">
            <v>425</v>
          </cell>
          <cell r="CR2">
            <v>7</v>
          </cell>
          <cell r="CS2">
            <v>2</v>
          </cell>
          <cell r="CT2">
            <v>0</v>
          </cell>
          <cell r="CU2">
            <v>0</v>
          </cell>
          <cell r="CV2">
            <v>5</v>
          </cell>
          <cell r="CW2">
            <v>0</v>
          </cell>
          <cell r="CX2">
            <v>9</v>
          </cell>
          <cell r="CY2">
            <v>0</v>
          </cell>
          <cell r="CZ2">
            <v>0</v>
          </cell>
          <cell r="DA2">
            <v>8</v>
          </cell>
          <cell r="DB2">
            <v>0</v>
          </cell>
          <cell r="DC2">
            <v>0</v>
          </cell>
          <cell r="DD2">
            <v>1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0</v>
          </cell>
          <cell r="DJ2">
            <v>0</v>
          </cell>
          <cell r="DK2">
            <v>0</v>
          </cell>
          <cell r="DL2">
            <v>0</v>
          </cell>
          <cell r="DM2">
            <v>0</v>
          </cell>
          <cell r="DN2">
            <v>0</v>
          </cell>
          <cell r="DO2">
            <v>0</v>
          </cell>
          <cell r="DP2">
            <v>0</v>
          </cell>
          <cell r="DQ2">
            <v>0</v>
          </cell>
          <cell r="DR2">
            <v>6</v>
          </cell>
          <cell r="DS2">
            <v>3</v>
          </cell>
          <cell r="DT2">
            <v>2</v>
          </cell>
          <cell r="DU2">
            <v>0</v>
          </cell>
          <cell r="DV2">
            <v>1</v>
          </cell>
          <cell r="DW2">
            <v>0</v>
          </cell>
          <cell r="DX2">
            <v>14</v>
          </cell>
          <cell r="DY2">
            <v>0</v>
          </cell>
          <cell r="DZ2">
            <v>0</v>
          </cell>
          <cell r="EA2">
            <v>12</v>
          </cell>
          <cell r="EB2">
            <v>0</v>
          </cell>
          <cell r="EC2">
            <v>0</v>
          </cell>
          <cell r="ED2">
            <v>2</v>
          </cell>
          <cell r="EE2">
            <v>0</v>
          </cell>
          <cell r="EF2">
            <v>0</v>
          </cell>
          <cell r="EG2">
            <v>0</v>
          </cell>
          <cell r="EH2">
            <v>0</v>
          </cell>
          <cell r="EI2">
            <v>0</v>
          </cell>
          <cell r="EJ2">
            <v>0</v>
          </cell>
          <cell r="EK2">
            <v>0</v>
          </cell>
          <cell r="EL2">
            <v>0</v>
          </cell>
          <cell r="EM2">
            <v>0</v>
          </cell>
          <cell r="EN2">
            <v>0</v>
          </cell>
          <cell r="EO2">
            <v>0</v>
          </cell>
          <cell r="EP2">
            <v>0</v>
          </cell>
          <cell r="EQ2">
            <v>0</v>
          </cell>
          <cell r="ER2">
            <v>0</v>
          </cell>
          <cell r="ES2">
            <v>0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4</v>
          </cell>
          <cell r="EY2">
            <v>0</v>
          </cell>
          <cell r="EZ2">
            <v>0</v>
          </cell>
          <cell r="FA2">
            <v>4</v>
          </cell>
          <cell r="FB2">
            <v>0</v>
          </cell>
          <cell r="FC2">
            <v>0</v>
          </cell>
          <cell r="FD2">
            <v>0</v>
          </cell>
          <cell r="FE2">
            <v>13</v>
          </cell>
          <cell r="FF2">
            <v>5</v>
          </cell>
          <cell r="FG2">
            <v>2</v>
          </cell>
          <cell r="FH2">
            <v>0</v>
          </cell>
          <cell r="FI2">
            <v>6</v>
          </cell>
          <cell r="FJ2">
            <v>0</v>
          </cell>
          <cell r="FK2">
            <v>27</v>
          </cell>
          <cell r="FL2">
            <v>0</v>
          </cell>
          <cell r="FM2">
            <v>0</v>
          </cell>
          <cell r="FN2">
            <v>24</v>
          </cell>
          <cell r="FO2">
            <v>0</v>
          </cell>
          <cell r="FP2">
            <v>0</v>
          </cell>
          <cell r="FR2">
            <v>3</v>
          </cell>
          <cell r="FS2">
            <v>272636</v>
          </cell>
          <cell r="FT2">
            <v>0</v>
          </cell>
          <cell r="FU2">
            <v>605945</v>
          </cell>
          <cell r="FV2">
            <v>24447</v>
          </cell>
          <cell r="FW2">
            <v>903028</v>
          </cell>
          <cell r="FX2">
            <v>224480</v>
          </cell>
          <cell r="FY2">
            <v>0</v>
          </cell>
          <cell r="FZ2">
            <v>508310</v>
          </cell>
          <cell r="GA2">
            <v>20407</v>
          </cell>
          <cell r="GB2">
            <v>753197</v>
          </cell>
          <cell r="GC2">
            <v>36327</v>
          </cell>
          <cell r="GD2">
            <v>0</v>
          </cell>
          <cell r="GE2">
            <v>63312</v>
          </cell>
          <cell r="GF2">
            <v>4473</v>
          </cell>
          <cell r="GG2">
            <v>104112</v>
          </cell>
          <cell r="GH2">
            <v>308</v>
          </cell>
          <cell r="GI2">
            <v>4</v>
          </cell>
          <cell r="GJ2">
            <v>23</v>
          </cell>
          <cell r="GK2">
            <v>95</v>
          </cell>
          <cell r="GL2">
            <v>8</v>
          </cell>
          <cell r="GM2">
            <v>83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391</v>
          </cell>
          <cell r="GS2">
            <v>4</v>
          </cell>
          <cell r="GT2">
            <v>23</v>
          </cell>
          <cell r="GU2">
            <v>95</v>
          </cell>
          <cell r="GV2">
            <v>8</v>
          </cell>
        </row>
        <row r="3">
          <cell r="A3">
            <v>1</v>
          </cell>
          <cell r="B3" t="str">
            <v>2/2</v>
          </cell>
          <cell r="C3">
            <v>0</v>
          </cell>
          <cell r="D3">
            <v>2</v>
          </cell>
          <cell r="E3" t="str">
            <v>A.S.P.I.V.  AZIENDA SERVIZI PUBBLICI E VARI</v>
          </cell>
          <cell r="F3" t="str">
            <v>VE</v>
          </cell>
          <cell r="G3">
            <v>0</v>
          </cell>
          <cell r="H3">
            <v>1</v>
          </cell>
          <cell r="I3" t="str">
            <v>2</v>
          </cell>
          <cell r="J3" t="str">
            <v>UFFICIO DEL PERSONALE</v>
          </cell>
          <cell r="K3" t="str">
            <v xml:space="preserve"> 04152188286</v>
          </cell>
          <cell r="L3" t="str">
            <v>0415218243</v>
          </cell>
          <cell r="M3" t="b">
            <v>1</v>
          </cell>
          <cell r="N3">
            <v>0</v>
          </cell>
          <cell r="O3">
            <v>141</v>
          </cell>
          <cell r="P3">
            <v>0</v>
          </cell>
          <cell r="Q3">
            <v>74</v>
          </cell>
          <cell r="R3">
            <v>7</v>
          </cell>
          <cell r="S3">
            <v>4</v>
          </cell>
          <cell r="T3">
            <v>226</v>
          </cell>
          <cell r="U3">
            <v>0</v>
          </cell>
          <cell r="V3">
            <v>0</v>
          </cell>
          <cell r="W3">
            <v>0</v>
          </cell>
          <cell r="X3">
            <v>34</v>
          </cell>
          <cell r="Y3">
            <v>0</v>
          </cell>
          <cell r="Z3">
            <v>0</v>
          </cell>
          <cell r="AA3">
            <v>34</v>
          </cell>
          <cell r="AB3">
            <v>0</v>
          </cell>
          <cell r="AC3">
            <v>141</v>
          </cell>
          <cell r="AD3">
            <v>0</v>
          </cell>
          <cell r="AE3">
            <v>108</v>
          </cell>
          <cell r="AF3">
            <v>7</v>
          </cell>
          <cell r="AG3">
            <v>4</v>
          </cell>
          <cell r="AH3">
            <v>260</v>
          </cell>
          <cell r="AI3">
            <v>6</v>
          </cell>
          <cell r="AJ3">
            <v>3</v>
          </cell>
          <cell r="AK3">
            <v>55</v>
          </cell>
          <cell r="AL3">
            <v>16</v>
          </cell>
          <cell r="AM3">
            <v>15</v>
          </cell>
          <cell r="AN3">
            <v>23</v>
          </cell>
          <cell r="AO3">
            <v>13</v>
          </cell>
          <cell r="AP3">
            <v>9</v>
          </cell>
          <cell r="AQ3">
            <v>1</v>
          </cell>
          <cell r="AR3">
            <v>141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2</v>
          </cell>
          <cell r="BE3">
            <v>1</v>
          </cell>
          <cell r="BF3">
            <v>42</v>
          </cell>
          <cell r="BG3">
            <v>6</v>
          </cell>
          <cell r="BH3">
            <v>8</v>
          </cell>
          <cell r="BI3">
            <v>23</v>
          </cell>
          <cell r="BJ3">
            <v>9</v>
          </cell>
          <cell r="BK3">
            <v>6</v>
          </cell>
          <cell r="BL3">
            <v>11</v>
          </cell>
          <cell r="BM3">
            <v>108</v>
          </cell>
          <cell r="BN3">
            <v>0</v>
          </cell>
          <cell r="BO3">
            <v>0</v>
          </cell>
          <cell r="BP3">
            <v>2</v>
          </cell>
          <cell r="BQ3">
            <v>0</v>
          </cell>
          <cell r="BR3">
            <v>2</v>
          </cell>
          <cell r="BS3">
            <v>1</v>
          </cell>
          <cell r="BT3">
            <v>1</v>
          </cell>
          <cell r="BU3">
            <v>1</v>
          </cell>
          <cell r="BV3">
            <v>0</v>
          </cell>
          <cell r="BW3">
            <v>7</v>
          </cell>
          <cell r="BX3">
            <v>0</v>
          </cell>
          <cell r="BY3">
            <v>1</v>
          </cell>
          <cell r="BZ3">
            <v>0</v>
          </cell>
          <cell r="CA3">
            <v>2</v>
          </cell>
          <cell r="CB3">
            <v>0</v>
          </cell>
          <cell r="CC3">
            <v>0</v>
          </cell>
          <cell r="CD3">
            <v>0</v>
          </cell>
          <cell r="CE3">
            <v>1</v>
          </cell>
          <cell r="CF3">
            <v>0</v>
          </cell>
          <cell r="CG3">
            <v>4</v>
          </cell>
          <cell r="CH3">
            <v>8</v>
          </cell>
          <cell r="CI3">
            <v>5</v>
          </cell>
          <cell r="CJ3">
            <v>99</v>
          </cell>
          <cell r="CK3">
            <v>24</v>
          </cell>
          <cell r="CL3">
            <v>25</v>
          </cell>
          <cell r="CM3">
            <v>47</v>
          </cell>
          <cell r="CN3">
            <v>23</v>
          </cell>
          <cell r="CO3">
            <v>17</v>
          </cell>
          <cell r="CP3">
            <v>12</v>
          </cell>
          <cell r="CQ3">
            <v>260</v>
          </cell>
          <cell r="CR3">
            <v>8</v>
          </cell>
          <cell r="CS3">
            <v>7</v>
          </cell>
          <cell r="CT3">
            <v>1</v>
          </cell>
          <cell r="CU3">
            <v>0</v>
          </cell>
          <cell r="CV3">
            <v>0</v>
          </cell>
          <cell r="CW3">
            <v>0</v>
          </cell>
          <cell r="CX3">
            <v>17</v>
          </cell>
          <cell r="CY3">
            <v>2</v>
          </cell>
          <cell r="CZ3">
            <v>0</v>
          </cell>
          <cell r="DA3">
            <v>15</v>
          </cell>
          <cell r="DB3">
            <v>0</v>
          </cell>
          <cell r="DC3">
            <v>0</v>
          </cell>
          <cell r="DD3">
            <v>0</v>
          </cell>
          <cell r="DE3">
            <v>0</v>
          </cell>
          <cell r="DF3">
            <v>0</v>
          </cell>
          <cell r="DG3">
            <v>0</v>
          </cell>
          <cell r="DH3">
            <v>0</v>
          </cell>
          <cell r="DI3">
            <v>0</v>
          </cell>
          <cell r="DJ3">
            <v>0</v>
          </cell>
          <cell r="DK3">
            <v>0</v>
          </cell>
          <cell r="DL3">
            <v>0</v>
          </cell>
          <cell r="DM3">
            <v>0</v>
          </cell>
          <cell r="DN3">
            <v>0</v>
          </cell>
          <cell r="DO3">
            <v>0</v>
          </cell>
          <cell r="DP3">
            <v>0</v>
          </cell>
          <cell r="DQ3">
            <v>0</v>
          </cell>
          <cell r="DR3">
            <v>6</v>
          </cell>
          <cell r="DS3">
            <v>1</v>
          </cell>
          <cell r="DT3">
            <v>5</v>
          </cell>
          <cell r="DU3">
            <v>0</v>
          </cell>
          <cell r="DV3">
            <v>0</v>
          </cell>
          <cell r="DW3">
            <v>0</v>
          </cell>
          <cell r="DX3">
            <v>12</v>
          </cell>
          <cell r="DY3">
            <v>4</v>
          </cell>
          <cell r="DZ3">
            <v>0</v>
          </cell>
          <cell r="EA3">
            <v>8</v>
          </cell>
          <cell r="EB3">
            <v>0</v>
          </cell>
          <cell r="EC3">
            <v>0</v>
          </cell>
          <cell r="ED3">
            <v>0</v>
          </cell>
          <cell r="EE3">
            <v>0</v>
          </cell>
          <cell r="EF3">
            <v>0</v>
          </cell>
          <cell r="EG3">
            <v>0</v>
          </cell>
          <cell r="EH3">
            <v>0</v>
          </cell>
          <cell r="EI3">
            <v>0</v>
          </cell>
          <cell r="EJ3">
            <v>0</v>
          </cell>
          <cell r="EK3">
            <v>1</v>
          </cell>
          <cell r="EL3">
            <v>0</v>
          </cell>
          <cell r="EM3">
            <v>0</v>
          </cell>
          <cell r="EN3">
            <v>1</v>
          </cell>
          <cell r="EO3">
            <v>0</v>
          </cell>
          <cell r="EP3">
            <v>0</v>
          </cell>
          <cell r="EQ3">
            <v>0</v>
          </cell>
          <cell r="ER3">
            <v>0</v>
          </cell>
          <cell r="ES3">
            <v>0</v>
          </cell>
          <cell r="ET3">
            <v>0</v>
          </cell>
          <cell r="EU3">
            <v>0</v>
          </cell>
          <cell r="EV3">
            <v>0</v>
          </cell>
          <cell r="EW3">
            <v>0</v>
          </cell>
          <cell r="EX3">
            <v>2</v>
          </cell>
          <cell r="EY3">
            <v>0</v>
          </cell>
          <cell r="EZ3">
            <v>0</v>
          </cell>
          <cell r="FA3">
            <v>1</v>
          </cell>
          <cell r="FB3">
            <v>0</v>
          </cell>
          <cell r="FC3">
            <v>1</v>
          </cell>
          <cell r="FD3">
            <v>0</v>
          </cell>
          <cell r="FE3">
            <v>14</v>
          </cell>
          <cell r="FF3">
            <v>8</v>
          </cell>
          <cell r="FG3">
            <v>6</v>
          </cell>
          <cell r="FH3">
            <v>0</v>
          </cell>
          <cell r="FI3">
            <v>0</v>
          </cell>
          <cell r="FJ3">
            <v>0</v>
          </cell>
          <cell r="FK3">
            <v>32</v>
          </cell>
          <cell r="FL3">
            <v>6</v>
          </cell>
          <cell r="FM3">
            <v>0</v>
          </cell>
          <cell r="FN3">
            <v>25</v>
          </cell>
          <cell r="FO3">
            <v>0</v>
          </cell>
          <cell r="FP3">
            <v>1</v>
          </cell>
          <cell r="FR3">
            <v>0</v>
          </cell>
          <cell r="FS3">
            <v>257359</v>
          </cell>
          <cell r="FT3">
            <v>0</v>
          </cell>
          <cell r="FU3">
            <v>190508</v>
          </cell>
          <cell r="FV3">
            <v>14002</v>
          </cell>
          <cell r="FW3">
            <v>461869</v>
          </cell>
          <cell r="FX3">
            <v>233706</v>
          </cell>
          <cell r="FY3">
            <v>0</v>
          </cell>
          <cell r="FZ3">
            <v>178088</v>
          </cell>
          <cell r="GA3">
            <v>12328</v>
          </cell>
          <cell r="GB3">
            <v>424122</v>
          </cell>
          <cell r="GC3">
            <v>23653</v>
          </cell>
          <cell r="GD3">
            <v>0</v>
          </cell>
          <cell r="GE3">
            <v>12600</v>
          </cell>
          <cell r="GF3">
            <v>1494</v>
          </cell>
          <cell r="GG3">
            <v>37747</v>
          </cell>
          <cell r="GH3">
            <v>0</v>
          </cell>
          <cell r="GI3">
            <v>0</v>
          </cell>
          <cell r="GJ3">
            <v>25</v>
          </cell>
          <cell r="GK3">
            <v>115</v>
          </cell>
          <cell r="GL3">
            <v>4</v>
          </cell>
          <cell r="GM3">
            <v>0</v>
          </cell>
          <cell r="GN3">
            <v>0</v>
          </cell>
          <cell r="GO3">
            <v>0</v>
          </cell>
          <cell r="GP3">
            <v>1</v>
          </cell>
          <cell r="GQ3">
            <v>0</v>
          </cell>
          <cell r="GR3">
            <v>0</v>
          </cell>
          <cell r="GS3">
            <v>0</v>
          </cell>
          <cell r="GT3">
            <v>25</v>
          </cell>
          <cell r="GU3">
            <v>116</v>
          </cell>
          <cell r="GV3">
            <v>4</v>
          </cell>
        </row>
        <row r="4">
          <cell r="A4">
            <v>1</v>
          </cell>
          <cell r="B4" t="str">
            <v>2/3</v>
          </cell>
          <cell r="C4">
            <v>0</v>
          </cell>
          <cell r="D4">
            <v>3</v>
          </cell>
          <cell r="E4" t="str">
            <v>SEABO SPA</v>
          </cell>
          <cell r="F4" t="str">
            <v>BO</v>
          </cell>
          <cell r="G4">
            <v>1</v>
          </cell>
          <cell r="H4">
            <v>1</v>
          </cell>
          <cell r="I4" t="str">
            <v>2</v>
          </cell>
          <cell r="J4" t="str">
            <v>GAIANI LUIGI - SERVIZIO PAGHE E CONTRIBUTI</v>
          </cell>
          <cell r="K4" t="str">
            <v xml:space="preserve"> 051287305</v>
          </cell>
          <cell r="L4" t="str">
            <v xml:space="preserve"> 051250418</v>
          </cell>
          <cell r="M4" t="b">
            <v>1</v>
          </cell>
          <cell r="N4">
            <v>0</v>
          </cell>
          <cell r="O4">
            <v>524</v>
          </cell>
          <cell r="P4">
            <v>0</v>
          </cell>
          <cell r="Q4">
            <v>299</v>
          </cell>
          <cell r="R4">
            <v>9</v>
          </cell>
          <cell r="S4">
            <v>13</v>
          </cell>
          <cell r="T4">
            <v>845</v>
          </cell>
          <cell r="U4">
            <v>0</v>
          </cell>
          <cell r="V4">
            <v>5</v>
          </cell>
          <cell r="W4">
            <v>0</v>
          </cell>
          <cell r="X4">
            <v>178</v>
          </cell>
          <cell r="Y4">
            <v>2</v>
          </cell>
          <cell r="Z4">
            <v>0</v>
          </cell>
          <cell r="AA4">
            <v>185</v>
          </cell>
          <cell r="AB4">
            <v>0</v>
          </cell>
          <cell r="AC4">
            <v>529</v>
          </cell>
          <cell r="AD4">
            <v>0</v>
          </cell>
          <cell r="AE4">
            <v>477</v>
          </cell>
          <cell r="AF4">
            <v>11</v>
          </cell>
          <cell r="AG4">
            <v>13</v>
          </cell>
          <cell r="AH4">
            <v>1030</v>
          </cell>
          <cell r="AI4">
            <v>42</v>
          </cell>
          <cell r="AJ4">
            <v>0</v>
          </cell>
          <cell r="AK4">
            <v>81</v>
          </cell>
          <cell r="AL4">
            <v>104</v>
          </cell>
          <cell r="AM4">
            <v>165</v>
          </cell>
          <cell r="AN4">
            <v>85</v>
          </cell>
          <cell r="AO4">
            <v>17</v>
          </cell>
          <cell r="AP4">
            <v>34</v>
          </cell>
          <cell r="AQ4">
            <v>1</v>
          </cell>
          <cell r="AR4">
            <v>529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8</v>
          </cell>
          <cell r="BE4">
            <v>5</v>
          </cell>
          <cell r="BF4">
            <v>14</v>
          </cell>
          <cell r="BG4">
            <v>94</v>
          </cell>
          <cell r="BH4">
            <v>159</v>
          </cell>
          <cell r="BI4">
            <v>95</v>
          </cell>
          <cell r="BJ4">
            <v>30</v>
          </cell>
          <cell r="BK4">
            <v>56</v>
          </cell>
          <cell r="BL4">
            <v>16</v>
          </cell>
          <cell r="BM4">
            <v>477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4</v>
          </cell>
          <cell r="BS4">
            <v>1</v>
          </cell>
          <cell r="BT4">
            <v>2</v>
          </cell>
          <cell r="BU4">
            <v>4</v>
          </cell>
          <cell r="BV4">
            <v>0</v>
          </cell>
          <cell r="BW4">
            <v>11</v>
          </cell>
          <cell r="BX4">
            <v>3</v>
          </cell>
          <cell r="BY4">
            <v>0</v>
          </cell>
          <cell r="BZ4">
            <v>0</v>
          </cell>
          <cell r="CA4">
            <v>0</v>
          </cell>
          <cell r="CB4">
            <v>5</v>
          </cell>
          <cell r="CC4">
            <v>1</v>
          </cell>
          <cell r="CD4">
            <v>1</v>
          </cell>
          <cell r="CE4">
            <v>2</v>
          </cell>
          <cell r="CF4">
            <v>1</v>
          </cell>
          <cell r="CG4">
            <v>13</v>
          </cell>
          <cell r="CH4">
            <v>53</v>
          </cell>
          <cell r="CI4">
            <v>5</v>
          </cell>
          <cell r="CJ4">
            <v>95</v>
          </cell>
          <cell r="CK4">
            <v>198</v>
          </cell>
          <cell r="CL4">
            <v>333</v>
          </cell>
          <cell r="CM4">
            <v>182</v>
          </cell>
          <cell r="CN4">
            <v>50</v>
          </cell>
          <cell r="CO4">
            <v>96</v>
          </cell>
          <cell r="CP4">
            <v>18</v>
          </cell>
          <cell r="CQ4">
            <v>1030</v>
          </cell>
          <cell r="CR4">
            <v>43</v>
          </cell>
          <cell r="CS4">
            <v>20</v>
          </cell>
          <cell r="CT4">
            <v>0</v>
          </cell>
          <cell r="CU4">
            <v>0</v>
          </cell>
          <cell r="CV4">
            <v>23</v>
          </cell>
          <cell r="CW4">
            <v>0</v>
          </cell>
          <cell r="CX4">
            <v>52</v>
          </cell>
          <cell r="CY4">
            <v>0</v>
          </cell>
          <cell r="CZ4">
            <v>19</v>
          </cell>
          <cell r="DA4">
            <v>33</v>
          </cell>
          <cell r="DB4">
            <v>0</v>
          </cell>
          <cell r="DC4">
            <v>0</v>
          </cell>
          <cell r="DD4">
            <v>0</v>
          </cell>
          <cell r="DE4">
            <v>0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6</v>
          </cell>
          <cell r="DS4">
            <v>2</v>
          </cell>
          <cell r="DT4">
            <v>1</v>
          </cell>
          <cell r="DU4">
            <v>2</v>
          </cell>
          <cell r="DV4">
            <v>1</v>
          </cell>
          <cell r="DW4">
            <v>0</v>
          </cell>
          <cell r="DX4">
            <v>40</v>
          </cell>
          <cell r="DY4">
            <v>10</v>
          </cell>
          <cell r="DZ4">
            <v>0</v>
          </cell>
          <cell r="EA4">
            <v>30</v>
          </cell>
          <cell r="EB4">
            <v>0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2</v>
          </cell>
          <cell r="EL4">
            <v>0</v>
          </cell>
          <cell r="EM4">
            <v>0</v>
          </cell>
          <cell r="EN4">
            <v>2</v>
          </cell>
          <cell r="EO4">
            <v>0</v>
          </cell>
          <cell r="EP4">
            <v>0</v>
          </cell>
          <cell r="EQ4">
            <v>0</v>
          </cell>
          <cell r="ER4">
            <v>3</v>
          </cell>
          <cell r="ES4">
            <v>2</v>
          </cell>
          <cell r="ET4">
            <v>1</v>
          </cell>
          <cell r="EU4">
            <v>0</v>
          </cell>
          <cell r="EV4">
            <v>0</v>
          </cell>
          <cell r="EW4">
            <v>0</v>
          </cell>
          <cell r="EX4">
            <v>0</v>
          </cell>
          <cell r="EY4">
            <v>0</v>
          </cell>
          <cell r="EZ4">
            <v>0</v>
          </cell>
          <cell r="FA4">
            <v>0</v>
          </cell>
          <cell r="FB4">
            <v>0</v>
          </cell>
          <cell r="FC4">
            <v>0</v>
          </cell>
          <cell r="FD4">
            <v>0</v>
          </cell>
          <cell r="FE4">
            <v>52</v>
          </cell>
          <cell r="FF4">
            <v>24</v>
          </cell>
          <cell r="FG4">
            <v>2</v>
          </cell>
          <cell r="FH4">
            <v>2</v>
          </cell>
          <cell r="FI4">
            <v>24</v>
          </cell>
          <cell r="FJ4">
            <v>0</v>
          </cell>
          <cell r="FK4">
            <v>94</v>
          </cell>
          <cell r="FL4">
            <v>10</v>
          </cell>
          <cell r="FM4">
            <v>19</v>
          </cell>
          <cell r="FN4">
            <v>65</v>
          </cell>
          <cell r="FO4">
            <v>0</v>
          </cell>
          <cell r="FP4">
            <v>0</v>
          </cell>
          <cell r="FR4">
            <v>0</v>
          </cell>
          <cell r="FS4">
            <v>1004442</v>
          </cell>
          <cell r="FT4">
            <v>0</v>
          </cell>
          <cell r="FU4">
            <v>930454</v>
          </cell>
          <cell r="FV4">
            <v>23176</v>
          </cell>
          <cell r="FW4">
            <v>1958072</v>
          </cell>
          <cell r="FX4">
            <v>825676</v>
          </cell>
          <cell r="FY4">
            <v>0</v>
          </cell>
          <cell r="FZ4">
            <v>769861</v>
          </cell>
          <cell r="GA4">
            <v>18616</v>
          </cell>
          <cell r="GB4">
            <v>1614153</v>
          </cell>
          <cell r="GC4">
            <v>15907</v>
          </cell>
          <cell r="GD4">
            <v>0</v>
          </cell>
          <cell r="GE4">
            <v>12035</v>
          </cell>
          <cell r="GF4">
            <v>0</v>
          </cell>
          <cell r="GG4">
            <v>27942</v>
          </cell>
          <cell r="GH4">
            <v>677</v>
          </cell>
          <cell r="GI4">
            <v>41</v>
          </cell>
          <cell r="GJ4">
            <v>101</v>
          </cell>
          <cell r="GK4">
            <v>273</v>
          </cell>
          <cell r="GL4">
            <v>13</v>
          </cell>
          <cell r="GM4">
            <v>178</v>
          </cell>
          <cell r="GN4">
            <v>0</v>
          </cell>
          <cell r="GO4">
            <v>0</v>
          </cell>
          <cell r="GP4">
            <v>7</v>
          </cell>
          <cell r="GQ4">
            <v>7</v>
          </cell>
          <cell r="GR4">
            <v>855</v>
          </cell>
          <cell r="GS4">
            <v>41</v>
          </cell>
          <cell r="GT4">
            <v>101</v>
          </cell>
          <cell r="GU4">
            <v>280</v>
          </cell>
          <cell r="GV4">
            <v>20</v>
          </cell>
        </row>
        <row r="5">
          <cell r="A5">
            <v>1</v>
          </cell>
          <cell r="B5" t="str">
            <v>2/4</v>
          </cell>
          <cell r="C5">
            <v>0</v>
          </cell>
          <cell r="D5">
            <v>4</v>
          </cell>
          <cell r="E5" t="str">
            <v>A.E.M.  SPA</v>
          </cell>
          <cell r="F5" t="str">
            <v>MI</v>
          </cell>
          <cell r="G5">
            <v>0</v>
          </cell>
          <cell r="H5">
            <v>1</v>
          </cell>
          <cell r="I5" t="str">
            <v>2</v>
          </cell>
          <cell r="J5" t="str">
            <v>LATELLA GIANNI - DRU/AMMINISTRAZIONE DEL PERSONALE</v>
          </cell>
          <cell r="K5" t="str">
            <v xml:space="preserve">  0277203358</v>
          </cell>
          <cell r="L5" t="str">
            <v xml:space="preserve">  0277203390</v>
          </cell>
          <cell r="M5" t="b">
            <v>1</v>
          </cell>
          <cell r="N5">
            <v>0</v>
          </cell>
          <cell r="O5">
            <v>397</v>
          </cell>
          <cell r="P5">
            <v>0</v>
          </cell>
          <cell r="Q5">
            <v>542</v>
          </cell>
          <cell r="R5">
            <v>26</v>
          </cell>
          <cell r="S5">
            <v>0</v>
          </cell>
          <cell r="T5">
            <v>965</v>
          </cell>
          <cell r="U5">
            <v>0</v>
          </cell>
          <cell r="V5">
            <v>3</v>
          </cell>
          <cell r="W5">
            <v>0</v>
          </cell>
          <cell r="X5">
            <v>140</v>
          </cell>
          <cell r="Y5">
            <v>1</v>
          </cell>
          <cell r="Z5">
            <v>0</v>
          </cell>
          <cell r="AA5">
            <v>144</v>
          </cell>
          <cell r="AB5">
            <v>0</v>
          </cell>
          <cell r="AC5">
            <v>400</v>
          </cell>
          <cell r="AD5">
            <v>0</v>
          </cell>
          <cell r="AE5">
            <v>682</v>
          </cell>
          <cell r="AF5">
            <v>27</v>
          </cell>
          <cell r="AG5">
            <v>0</v>
          </cell>
          <cell r="AH5">
            <v>1109</v>
          </cell>
          <cell r="AI5">
            <v>5</v>
          </cell>
          <cell r="AJ5">
            <v>12</v>
          </cell>
          <cell r="AK5">
            <v>61</v>
          </cell>
          <cell r="AL5">
            <v>55</v>
          </cell>
          <cell r="AM5">
            <v>98</v>
          </cell>
          <cell r="AN5">
            <v>59</v>
          </cell>
          <cell r="AO5">
            <v>90</v>
          </cell>
          <cell r="AP5">
            <v>19</v>
          </cell>
          <cell r="AQ5">
            <v>1</v>
          </cell>
          <cell r="AR5">
            <v>400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18</v>
          </cell>
          <cell r="BE5">
            <v>17</v>
          </cell>
          <cell r="BF5">
            <v>94</v>
          </cell>
          <cell r="BG5">
            <v>35</v>
          </cell>
          <cell r="BH5">
            <v>157</v>
          </cell>
          <cell r="BI5">
            <v>234</v>
          </cell>
          <cell r="BJ5">
            <v>75</v>
          </cell>
          <cell r="BK5">
            <v>35</v>
          </cell>
          <cell r="BL5">
            <v>17</v>
          </cell>
          <cell r="BM5">
            <v>682</v>
          </cell>
          <cell r="BN5">
            <v>0</v>
          </cell>
          <cell r="BO5">
            <v>0</v>
          </cell>
          <cell r="BP5">
            <v>4</v>
          </cell>
          <cell r="BQ5">
            <v>0</v>
          </cell>
          <cell r="BR5">
            <v>4</v>
          </cell>
          <cell r="BS5">
            <v>6</v>
          </cell>
          <cell r="BT5">
            <v>2</v>
          </cell>
          <cell r="BU5">
            <v>3</v>
          </cell>
          <cell r="BV5">
            <v>8</v>
          </cell>
          <cell r="BW5">
            <v>27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23</v>
          </cell>
          <cell r="CI5">
            <v>29</v>
          </cell>
          <cell r="CJ5">
            <v>159</v>
          </cell>
          <cell r="CK5">
            <v>90</v>
          </cell>
          <cell r="CL5">
            <v>259</v>
          </cell>
          <cell r="CM5">
            <v>299</v>
          </cell>
          <cell r="CN5">
            <v>167</v>
          </cell>
          <cell r="CO5">
            <v>57</v>
          </cell>
          <cell r="CP5">
            <v>26</v>
          </cell>
          <cell r="CQ5">
            <v>1109</v>
          </cell>
          <cell r="CR5">
            <v>5</v>
          </cell>
          <cell r="CS5">
            <v>0</v>
          </cell>
          <cell r="CT5">
            <v>0</v>
          </cell>
          <cell r="CU5">
            <v>0</v>
          </cell>
          <cell r="CV5">
            <v>5</v>
          </cell>
          <cell r="CW5">
            <v>0</v>
          </cell>
          <cell r="CX5">
            <v>31</v>
          </cell>
          <cell r="CY5">
            <v>0</v>
          </cell>
          <cell r="CZ5">
            <v>0</v>
          </cell>
          <cell r="DA5">
            <v>17</v>
          </cell>
          <cell r="DB5">
            <v>13</v>
          </cell>
          <cell r="DC5">
            <v>1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19</v>
          </cell>
          <cell r="DS5">
            <v>7</v>
          </cell>
          <cell r="DT5">
            <v>0</v>
          </cell>
          <cell r="DU5">
            <v>0</v>
          </cell>
          <cell r="DV5">
            <v>12</v>
          </cell>
          <cell r="DW5">
            <v>0</v>
          </cell>
          <cell r="DX5">
            <v>45</v>
          </cell>
          <cell r="DY5">
            <v>0</v>
          </cell>
          <cell r="DZ5">
            <v>0</v>
          </cell>
          <cell r="EA5">
            <v>21</v>
          </cell>
          <cell r="EB5">
            <v>22</v>
          </cell>
          <cell r="EC5">
            <v>2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6</v>
          </cell>
          <cell r="EL5">
            <v>0</v>
          </cell>
          <cell r="EM5">
            <v>0</v>
          </cell>
          <cell r="EN5">
            <v>1</v>
          </cell>
          <cell r="EO5">
            <v>4</v>
          </cell>
          <cell r="EP5">
            <v>1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24</v>
          </cell>
          <cell r="FF5">
            <v>7</v>
          </cell>
          <cell r="FG5">
            <v>0</v>
          </cell>
          <cell r="FH5">
            <v>0</v>
          </cell>
          <cell r="FI5">
            <v>17</v>
          </cell>
          <cell r="FJ5">
            <v>0</v>
          </cell>
          <cell r="FK5">
            <v>82</v>
          </cell>
          <cell r="FL5">
            <v>0</v>
          </cell>
          <cell r="FM5">
            <v>0</v>
          </cell>
          <cell r="FN5">
            <v>0</v>
          </cell>
          <cell r="FO5">
            <v>39</v>
          </cell>
          <cell r="FP5">
            <v>39</v>
          </cell>
          <cell r="FR5">
            <v>4</v>
          </cell>
          <cell r="FS5">
            <v>797640</v>
          </cell>
          <cell r="FT5">
            <v>0</v>
          </cell>
          <cell r="FU5">
            <v>1323935</v>
          </cell>
          <cell r="FV5">
            <v>58822</v>
          </cell>
          <cell r="FW5">
            <v>2180397</v>
          </cell>
          <cell r="FX5">
            <v>636292</v>
          </cell>
          <cell r="FY5">
            <v>0</v>
          </cell>
          <cell r="FZ5">
            <v>1128269</v>
          </cell>
          <cell r="GA5">
            <v>50602</v>
          </cell>
          <cell r="GB5">
            <v>1815163</v>
          </cell>
          <cell r="GC5">
            <v>26510</v>
          </cell>
          <cell r="GD5">
            <v>0</v>
          </cell>
          <cell r="GE5">
            <v>69877</v>
          </cell>
          <cell r="GF5">
            <v>0</v>
          </cell>
          <cell r="GG5">
            <v>96387</v>
          </cell>
          <cell r="GH5">
            <v>814</v>
          </cell>
          <cell r="GI5">
            <v>90</v>
          </cell>
          <cell r="GJ5">
            <v>86</v>
          </cell>
          <cell r="GK5">
            <v>233</v>
          </cell>
          <cell r="GL5">
            <v>0</v>
          </cell>
          <cell r="GM5">
            <v>150</v>
          </cell>
          <cell r="GN5">
            <v>0</v>
          </cell>
          <cell r="GO5">
            <v>0</v>
          </cell>
          <cell r="GP5">
            <v>1</v>
          </cell>
          <cell r="GQ5">
            <v>0</v>
          </cell>
          <cell r="GR5">
            <v>964</v>
          </cell>
          <cell r="GS5">
            <v>90</v>
          </cell>
          <cell r="GT5">
            <v>86</v>
          </cell>
          <cell r="GU5">
            <v>234</v>
          </cell>
          <cell r="GV5">
            <v>0</v>
          </cell>
        </row>
        <row r="6">
          <cell r="A6">
            <v>1</v>
          </cell>
          <cell r="B6" t="str">
            <v>2/5</v>
          </cell>
          <cell r="C6">
            <v>0</v>
          </cell>
          <cell r="D6">
            <v>5</v>
          </cell>
          <cell r="E6" t="str">
            <v>CONSORZIO AGAC</v>
          </cell>
          <cell r="F6" t="str">
            <v>RE</v>
          </cell>
          <cell r="G6">
            <v>1</v>
          </cell>
          <cell r="H6">
            <v>1</v>
          </cell>
          <cell r="I6" t="str">
            <v>2</v>
          </cell>
          <cell r="J6" t="str">
            <v>DAVOLIO ROBERTA</v>
          </cell>
          <cell r="K6" t="str">
            <v>0522297342</v>
          </cell>
          <cell r="L6" t="str">
            <v>052229761</v>
          </cell>
          <cell r="M6" t="b">
            <v>1</v>
          </cell>
          <cell r="N6">
            <v>0</v>
          </cell>
          <cell r="O6">
            <v>255</v>
          </cell>
          <cell r="P6">
            <v>0</v>
          </cell>
          <cell r="Q6">
            <v>214</v>
          </cell>
          <cell r="R6">
            <v>17</v>
          </cell>
          <cell r="S6">
            <v>0</v>
          </cell>
          <cell r="T6">
            <v>486</v>
          </cell>
          <cell r="U6">
            <v>0</v>
          </cell>
          <cell r="V6">
            <v>0</v>
          </cell>
          <cell r="W6">
            <v>0</v>
          </cell>
          <cell r="X6">
            <v>132</v>
          </cell>
          <cell r="Y6">
            <v>2</v>
          </cell>
          <cell r="Z6">
            <v>0</v>
          </cell>
          <cell r="AA6">
            <v>134</v>
          </cell>
          <cell r="AB6">
            <v>0</v>
          </cell>
          <cell r="AC6">
            <v>255</v>
          </cell>
          <cell r="AD6">
            <v>0</v>
          </cell>
          <cell r="AE6">
            <v>346</v>
          </cell>
          <cell r="AF6">
            <v>19</v>
          </cell>
          <cell r="AG6">
            <v>0</v>
          </cell>
          <cell r="AH6">
            <v>620</v>
          </cell>
          <cell r="AI6">
            <v>18</v>
          </cell>
          <cell r="AJ6">
            <v>15</v>
          </cell>
          <cell r="AK6">
            <v>39</v>
          </cell>
          <cell r="AL6">
            <v>29</v>
          </cell>
          <cell r="AM6">
            <v>61</v>
          </cell>
          <cell r="AN6">
            <v>51</v>
          </cell>
          <cell r="AO6">
            <v>27</v>
          </cell>
          <cell r="AP6">
            <v>15</v>
          </cell>
          <cell r="AQ6">
            <v>0</v>
          </cell>
          <cell r="AR6">
            <v>255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15</v>
          </cell>
          <cell r="BE6">
            <v>11</v>
          </cell>
          <cell r="BF6">
            <v>26</v>
          </cell>
          <cell r="BG6">
            <v>35</v>
          </cell>
          <cell r="BH6">
            <v>95</v>
          </cell>
          <cell r="BI6">
            <v>86</v>
          </cell>
          <cell r="BJ6">
            <v>44</v>
          </cell>
          <cell r="BK6">
            <v>34</v>
          </cell>
          <cell r="BL6">
            <v>0</v>
          </cell>
          <cell r="BM6">
            <v>346</v>
          </cell>
          <cell r="BN6">
            <v>0</v>
          </cell>
          <cell r="BO6">
            <v>2</v>
          </cell>
          <cell r="BP6">
            <v>2</v>
          </cell>
          <cell r="BQ6">
            <v>0</v>
          </cell>
          <cell r="BR6">
            <v>3</v>
          </cell>
          <cell r="BS6">
            <v>6</v>
          </cell>
          <cell r="BT6">
            <v>2</v>
          </cell>
          <cell r="BU6">
            <v>4</v>
          </cell>
          <cell r="BV6">
            <v>0</v>
          </cell>
          <cell r="BW6">
            <v>19</v>
          </cell>
          <cell r="BX6">
            <v>0</v>
          </cell>
          <cell r="BY6">
            <v>3</v>
          </cell>
          <cell r="BZ6">
            <v>1</v>
          </cell>
          <cell r="CA6">
            <v>2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6</v>
          </cell>
          <cell r="CH6">
            <v>33</v>
          </cell>
          <cell r="CI6">
            <v>31</v>
          </cell>
          <cell r="CJ6">
            <v>68</v>
          </cell>
          <cell r="CK6">
            <v>66</v>
          </cell>
          <cell r="CL6">
            <v>159</v>
          </cell>
          <cell r="CM6">
            <v>143</v>
          </cell>
          <cell r="CN6">
            <v>73</v>
          </cell>
          <cell r="CO6">
            <v>53</v>
          </cell>
          <cell r="CP6">
            <v>0</v>
          </cell>
          <cell r="CQ6">
            <v>626</v>
          </cell>
          <cell r="CR6">
            <v>16</v>
          </cell>
          <cell r="CS6">
            <v>16</v>
          </cell>
          <cell r="CT6">
            <v>0</v>
          </cell>
          <cell r="CU6">
            <v>0</v>
          </cell>
          <cell r="CV6">
            <v>0</v>
          </cell>
          <cell r="CW6">
            <v>0</v>
          </cell>
          <cell r="CX6">
            <v>13</v>
          </cell>
          <cell r="CY6">
            <v>0</v>
          </cell>
          <cell r="CZ6">
            <v>0</v>
          </cell>
          <cell r="DA6">
            <v>13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21</v>
          </cell>
          <cell r="DS6">
            <v>5</v>
          </cell>
          <cell r="DT6">
            <v>10</v>
          </cell>
          <cell r="DU6">
            <v>0</v>
          </cell>
          <cell r="DV6">
            <v>6</v>
          </cell>
          <cell r="DW6">
            <v>0</v>
          </cell>
          <cell r="DX6">
            <v>24</v>
          </cell>
          <cell r="DY6">
            <v>12</v>
          </cell>
          <cell r="DZ6">
            <v>0</v>
          </cell>
          <cell r="EA6">
            <v>12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1</v>
          </cell>
          <cell r="EL6">
            <v>0</v>
          </cell>
          <cell r="EM6">
            <v>0</v>
          </cell>
          <cell r="EN6">
            <v>1</v>
          </cell>
          <cell r="EO6">
            <v>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1</v>
          </cell>
          <cell r="EY6">
            <v>0</v>
          </cell>
          <cell r="EZ6">
            <v>0</v>
          </cell>
          <cell r="FA6">
            <v>1</v>
          </cell>
          <cell r="FB6">
            <v>0</v>
          </cell>
          <cell r="FC6">
            <v>0</v>
          </cell>
          <cell r="FD6">
            <v>0</v>
          </cell>
          <cell r="FE6">
            <v>37</v>
          </cell>
          <cell r="FF6">
            <v>21</v>
          </cell>
          <cell r="FG6">
            <v>10</v>
          </cell>
          <cell r="FH6">
            <v>0</v>
          </cell>
          <cell r="FI6">
            <v>6</v>
          </cell>
          <cell r="FJ6">
            <v>0</v>
          </cell>
          <cell r="FK6">
            <v>39</v>
          </cell>
          <cell r="FL6">
            <v>12</v>
          </cell>
          <cell r="FM6">
            <v>0</v>
          </cell>
          <cell r="FN6">
            <v>27</v>
          </cell>
          <cell r="FO6">
            <v>0</v>
          </cell>
          <cell r="FP6">
            <v>0</v>
          </cell>
          <cell r="FR6">
            <v>0</v>
          </cell>
          <cell r="FS6">
            <v>517734</v>
          </cell>
          <cell r="FT6">
            <v>0</v>
          </cell>
          <cell r="FU6">
            <v>709014</v>
          </cell>
          <cell r="FV6">
            <v>44778</v>
          </cell>
          <cell r="FW6">
            <v>1271526</v>
          </cell>
          <cell r="FX6">
            <v>440130</v>
          </cell>
          <cell r="FY6">
            <v>0</v>
          </cell>
          <cell r="FZ6">
            <v>603018</v>
          </cell>
          <cell r="GA6">
            <v>39100</v>
          </cell>
          <cell r="GB6">
            <v>1082248</v>
          </cell>
          <cell r="GC6">
            <v>33994</v>
          </cell>
          <cell r="GD6">
            <v>0</v>
          </cell>
          <cell r="GE6">
            <v>43259</v>
          </cell>
          <cell r="GF6">
            <v>7318</v>
          </cell>
          <cell r="GG6">
            <v>84571</v>
          </cell>
          <cell r="GH6">
            <v>0</v>
          </cell>
          <cell r="GI6">
            <v>0</v>
          </cell>
          <cell r="GJ6">
            <v>9</v>
          </cell>
          <cell r="GK6">
            <v>229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5</v>
          </cell>
          <cell r="GQ6">
            <v>0</v>
          </cell>
          <cell r="GR6">
            <v>0</v>
          </cell>
          <cell r="GS6">
            <v>0</v>
          </cell>
          <cell r="GT6">
            <v>9</v>
          </cell>
          <cell r="GU6">
            <v>234</v>
          </cell>
          <cell r="GV6">
            <v>0</v>
          </cell>
        </row>
        <row r="7">
          <cell r="A7">
            <v>1</v>
          </cell>
          <cell r="B7" t="str">
            <v>2/6</v>
          </cell>
          <cell r="C7">
            <v>0</v>
          </cell>
          <cell r="D7">
            <v>6</v>
          </cell>
          <cell r="E7" t="str">
            <v>AZIENDA MEDITERANEA GAS E ACQUA</v>
          </cell>
          <cell r="F7" t="str">
            <v>GE</v>
          </cell>
          <cell r="G7">
            <v>1</v>
          </cell>
          <cell r="H7">
            <v>1</v>
          </cell>
          <cell r="I7" t="str">
            <v>2</v>
          </cell>
          <cell r="J7" t="str">
            <v>MARIANGELA VACCARO RESP. AMMINISTRAZIONE/PREVIDEN</v>
          </cell>
          <cell r="K7" t="str">
            <v xml:space="preserve"> 0109343232</v>
          </cell>
          <cell r="L7" t="str">
            <v xml:space="preserve"> 0108343251</v>
          </cell>
          <cell r="M7" t="b">
            <v>1</v>
          </cell>
          <cell r="N7">
            <v>0</v>
          </cell>
          <cell r="O7">
            <v>409</v>
          </cell>
          <cell r="P7">
            <v>0</v>
          </cell>
          <cell r="Q7">
            <v>282</v>
          </cell>
          <cell r="R7">
            <v>10</v>
          </cell>
          <cell r="S7">
            <v>13</v>
          </cell>
          <cell r="T7">
            <v>714</v>
          </cell>
          <cell r="U7">
            <v>0</v>
          </cell>
          <cell r="V7">
            <v>0</v>
          </cell>
          <cell r="W7">
            <v>0</v>
          </cell>
          <cell r="X7">
            <v>78</v>
          </cell>
          <cell r="Y7">
            <v>1</v>
          </cell>
          <cell r="Z7">
            <v>0</v>
          </cell>
          <cell r="AA7">
            <v>79</v>
          </cell>
          <cell r="AB7">
            <v>0</v>
          </cell>
          <cell r="AC7">
            <v>409</v>
          </cell>
          <cell r="AD7">
            <v>0</v>
          </cell>
          <cell r="AE7">
            <v>360</v>
          </cell>
          <cell r="AF7">
            <v>11</v>
          </cell>
          <cell r="AG7">
            <v>13</v>
          </cell>
          <cell r="AH7">
            <v>793</v>
          </cell>
          <cell r="AI7">
            <v>7</v>
          </cell>
          <cell r="AJ7">
            <v>0</v>
          </cell>
          <cell r="AK7">
            <v>178</v>
          </cell>
          <cell r="AL7">
            <v>46</v>
          </cell>
          <cell r="AM7">
            <v>2</v>
          </cell>
          <cell r="AN7">
            <v>62</v>
          </cell>
          <cell r="AO7">
            <v>51</v>
          </cell>
          <cell r="AP7">
            <v>62</v>
          </cell>
          <cell r="AQ7">
            <v>1</v>
          </cell>
          <cell r="AR7">
            <v>409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6</v>
          </cell>
          <cell r="BE7">
            <v>1</v>
          </cell>
          <cell r="BF7">
            <v>96</v>
          </cell>
          <cell r="BG7">
            <v>33</v>
          </cell>
          <cell r="BH7">
            <v>28</v>
          </cell>
          <cell r="BI7">
            <v>52</v>
          </cell>
          <cell r="BJ7">
            <v>41</v>
          </cell>
          <cell r="BK7">
            <v>89</v>
          </cell>
          <cell r="BL7">
            <v>14</v>
          </cell>
          <cell r="BM7">
            <v>360</v>
          </cell>
          <cell r="BN7">
            <v>0</v>
          </cell>
          <cell r="BO7">
            <v>0</v>
          </cell>
          <cell r="BP7">
            <v>1</v>
          </cell>
          <cell r="BQ7">
            <v>3</v>
          </cell>
          <cell r="BR7">
            <v>2</v>
          </cell>
          <cell r="BS7">
            <v>3</v>
          </cell>
          <cell r="BT7">
            <v>2</v>
          </cell>
          <cell r="BU7">
            <v>0</v>
          </cell>
          <cell r="BV7">
            <v>0</v>
          </cell>
          <cell r="BW7">
            <v>11</v>
          </cell>
          <cell r="BX7">
            <v>0</v>
          </cell>
          <cell r="BY7">
            <v>0</v>
          </cell>
          <cell r="BZ7">
            <v>3</v>
          </cell>
          <cell r="CA7">
            <v>1</v>
          </cell>
          <cell r="CB7">
            <v>2</v>
          </cell>
          <cell r="CC7">
            <v>0</v>
          </cell>
          <cell r="CD7">
            <v>5</v>
          </cell>
          <cell r="CE7">
            <v>1</v>
          </cell>
          <cell r="CF7">
            <v>1</v>
          </cell>
          <cell r="CG7">
            <v>13</v>
          </cell>
          <cell r="CH7">
            <v>13</v>
          </cell>
          <cell r="CI7">
            <v>1</v>
          </cell>
          <cell r="CJ7">
            <v>278</v>
          </cell>
          <cell r="CK7">
            <v>83</v>
          </cell>
          <cell r="CL7">
            <v>34</v>
          </cell>
          <cell r="CM7">
            <v>117</v>
          </cell>
          <cell r="CN7">
            <v>99</v>
          </cell>
          <cell r="CO7">
            <v>152</v>
          </cell>
          <cell r="CP7">
            <v>16</v>
          </cell>
          <cell r="CQ7">
            <v>793</v>
          </cell>
          <cell r="CR7">
            <v>7</v>
          </cell>
          <cell r="CS7">
            <v>3</v>
          </cell>
          <cell r="CT7">
            <v>0</v>
          </cell>
          <cell r="CU7">
            <v>0</v>
          </cell>
          <cell r="CV7">
            <v>2</v>
          </cell>
          <cell r="CW7">
            <v>2</v>
          </cell>
          <cell r="CX7">
            <v>17</v>
          </cell>
          <cell r="CY7">
            <v>0</v>
          </cell>
          <cell r="CZ7">
            <v>0</v>
          </cell>
          <cell r="DA7">
            <v>0</v>
          </cell>
          <cell r="DB7">
            <v>17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6</v>
          </cell>
          <cell r="DS7">
            <v>4</v>
          </cell>
          <cell r="DT7">
            <v>0</v>
          </cell>
          <cell r="DU7">
            <v>0</v>
          </cell>
          <cell r="DV7">
            <v>0</v>
          </cell>
          <cell r="DW7">
            <v>2</v>
          </cell>
          <cell r="DX7">
            <v>32</v>
          </cell>
          <cell r="DY7">
            <v>0</v>
          </cell>
          <cell r="DZ7">
            <v>0</v>
          </cell>
          <cell r="EA7">
            <v>0</v>
          </cell>
          <cell r="EB7">
            <v>31</v>
          </cell>
          <cell r="EC7">
            <v>0</v>
          </cell>
          <cell r="ED7">
            <v>1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1</v>
          </cell>
          <cell r="EL7">
            <v>0</v>
          </cell>
          <cell r="EM7">
            <v>0</v>
          </cell>
          <cell r="EN7">
            <v>0</v>
          </cell>
          <cell r="EO7">
            <v>1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13</v>
          </cell>
          <cell r="FF7">
            <v>7</v>
          </cell>
          <cell r="FG7">
            <v>0</v>
          </cell>
          <cell r="FH7">
            <v>0</v>
          </cell>
          <cell r="FI7">
            <v>2</v>
          </cell>
          <cell r="FJ7">
            <v>4</v>
          </cell>
          <cell r="FK7">
            <v>50</v>
          </cell>
          <cell r="FL7">
            <v>0</v>
          </cell>
          <cell r="FM7">
            <v>0</v>
          </cell>
          <cell r="FN7">
            <v>0</v>
          </cell>
          <cell r="FO7">
            <v>49</v>
          </cell>
          <cell r="FP7">
            <v>0</v>
          </cell>
          <cell r="FR7">
            <v>1</v>
          </cell>
          <cell r="FS7">
            <v>808701</v>
          </cell>
          <cell r="FT7">
            <v>0</v>
          </cell>
          <cell r="FU7">
            <v>761783</v>
          </cell>
          <cell r="FV7">
            <v>0</v>
          </cell>
          <cell r="FW7">
            <v>1570484</v>
          </cell>
          <cell r="FX7">
            <v>684220</v>
          </cell>
          <cell r="FY7">
            <v>0</v>
          </cell>
          <cell r="FZ7">
            <v>645557</v>
          </cell>
          <cell r="GA7">
            <v>0</v>
          </cell>
          <cell r="GB7">
            <v>1329777</v>
          </cell>
          <cell r="GC7">
            <v>37130</v>
          </cell>
          <cell r="GD7">
            <v>0</v>
          </cell>
          <cell r="GE7">
            <v>27836</v>
          </cell>
          <cell r="GF7">
            <v>0</v>
          </cell>
          <cell r="GG7">
            <v>64966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</row>
        <row r="8">
          <cell r="A8">
            <v>0</v>
          </cell>
          <cell r="B8" t="str">
            <v>2/7</v>
          </cell>
          <cell r="C8">
            <v>0</v>
          </cell>
          <cell r="D8">
            <v>7</v>
          </cell>
          <cell r="E8" t="str">
            <v>AREA</v>
          </cell>
          <cell r="F8" t="str">
            <v>RA</v>
          </cell>
          <cell r="G8">
            <v>2</v>
          </cell>
          <cell r="H8">
            <v>2</v>
          </cell>
          <cell r="I8" t="str">
            <v>2</v>
          </cell>
          <cell r="J8" t="str">
            <v>BRANZANTI  A.</v>
          </cell>
          <cell r="K8" t="str">
            <v>0544241267</v>
          </cell>
          <cell r="L8" t="str">
            <v>0554241179</v>
          </cell>
          <cell r="M8" t="b">
            <v>1</v>
          </cell>
          <cell r="N8">
            <v>0</v>
          </cell>
          <cell r="O8">
            <v>131</v>
          </cell>
          <cell r="P8">
            <v>0</v>
          </cell>
          <cell r="Q8">
            <v>73</v>
          </cell>
          <cell r="R8">
            <v>4</v>
          </cell>
          <cell r="S8">
            <v>4</v>
          </cell>
          <cell r="T8">
            <v>212</v>
          </cell>
          <cell r="U8">
            <v>0</v>
          </cell>
          <cell r="V8">
            <v>4</v>
          </cell>
          <cell r="W8">
            <v>0</v>
          </cell>
          <cell r="X8">
            <v>65</v>
          </cell>
          <cell r="Y8">
            <v>3</v>
          </cell>
          <cell r="Z8">
            <v>0</v>
          </cell>
          <cell r="AA8">
            <v>72</v>
          </cell>
          <cell r="AB8">
            <v>0</v>
          </cell>
          <cell r="AC8">
            <v>135</v>
          </cell>
          <cell r="AD8">
            <v>0</v>
          </cell>
          <cell r="AE8">
            <v>138</v>
          </cell>
          <cell r="AF8">
            <v>7</v>
          </cell>
          <cell r="AG8">
            <v>4</v>
          </cell>
          <cell r="AH8">
            <v>284</v>
          </cell>
          <cell r="AI8">
            <v>4</v>
          </cell>
          <cell r="AJ8">
            <v>1</v>
          </cell>
          <cell r="AK8">
            <v>40</v>
          </cell>
          <cell r="AL8">
            <v>18</v>
          </cell>
          <cell r="AM8">
            <v>14</v>
          </cell>
          <cell r="AN8">
            <v>24</v>
          </cell>
          <cell r="AO8">
            <v>16</v>
          </cell>
          <cell r="AP8">
            <v>16</v>
          </cell>
          <cell r="AQ8">
            <v>2</v>
          </cell>
          <cell r="AR8">
            <v>135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8</v>
          </cell>
          <cell r="BE8">
            <v>9</v>
          </cell>
          <cell r="BF8">
            <v>29</v>
          </cell>
          <cell r="BG8">
            <v>8</v>
          </cell>
          <cell r="BH8">
            <v>32</v>
          </cell>
          <cell r="BI8">
            <v>21</v>
          </cell>
          <cell r="BJ8">
            <v>11</v>
          </cell>
          <cell r="BK8">
            <v>18</v>
          </cell>
          <cell r="BL8">
            <v>2</v>
          </cell>
          <cell r="BM8">
            <v>138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1</v>
          </cell>
          <cell r="BS8">
            <v>0</v>
          </cell>
          <cell r="BT8">
            <v>1</v>
          </cell>
          <cell r="BU8">
            <v>2</v>
          </cell>
          <cell r="BV8">
            <v>3</v>
          </cell>
          <cell r="BW8">
            <v>7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1</v>
          </cell>
          <cell r="CD8">
            <v>0</v>
          </cell>
          <cell r="CE8">
            <v>2</v>
          </cell>
          <cell r="CF8">
            <v>1</v>
          </cell>
          <cell r="CG8">
            <v>4</v>
          </cell>
          <cell r="CH8">
            <v>12</v>
          </cell>
          <cell r="CI8">
            <v>10</v>
          </cell>
          <cell r="CJ8">
            <v>69</v>
          </cell>
          <cell r="CK8">
            <v>26</v>
          </cell>
          <cell r="CL8">
            <v>47</v>
          </cell>
          <cell r="CM8">
            <v>46</v>
          </cell>
          <cell r="CN8">
            <v>28</v>
          </cell>
          <cell r="CO8">
            <v>38</v>
          </cell>
          <cell r="CP8">
            <v>8</v>
          </cell>
          <cell r="CQ8">
            <v>284</v>
          </cell>
          <cell r="CR8">
            <v>8</v>
          </cell>
          <cell r="CS8">
            <v>8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11</v>
          </cell>
          <cell r="CY8">
            <v>0</v>
          </cell>
          <cell r="CZ8">
            <v>0</v>
          </cell>
          <cell r="DA8">
            <v>0</v>
          </cell>
          <cell r="DB8">
            <v>11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10</v>
          </cell>
          <cell r="DS8">
            <v>6</v>
          </cell>
          <cell r="DT8">
            <v>4</v>
          </cell>
          <cell r="DU8">
            <v>0</v>
          </cell>
          <cell r="DV8">
            <v>0</v>
          </cell>
          <cell r="DW8">
            <v>0</v>
          </cell>
          <cell r="DX8">
            <v>8</v>
          </cell>
          <cell r="DY8">
            <v>4</v>
          </cell>
          <cell r="DZ8">
            <v>0</v>
          </cell>
          <cell r="EA8">
            <v>0</v>
          </cell>
          <cell r="EB8">
            <v>4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18</v>
          </cell>
          <cell r="FF8">
            <v>14</v>
          </cell>
          <cell r="FG8">
            <v>4</v>
          </cell>
          <cell r="FH8">
            <v>0</v>
          </cell>
          <cell r="FI8">
            <v>0</v>
          </cell>
          <cell r="FJ8">
            <v>0</v>
          </cell>
          <cell r="FK8">
            <v>19</v>
          </cell>
          <cell r="FL8">
            <v>4</v>
          </cell>
          <cell r="FM8">
            <v>0</v>
          </cell>
          <cell r="FN8">
            <v>0</v>
          </cell>
          <cell r="FO8">
            <v>15</v>
          </cell>
          <cell r="FP8">
            <v>0</v>
          </cell>
          <cell r="FR8">
            <v>0</v>
          </cell>
          <cell r="FS8">
            <v>257083</v>
          </cell>
          <cell r="FT8">
            <v>0</v>
          </cell>
          <cell r="FU8">
            <v>254540</v>
          </cell>
          <cell r="FV8">
            <v>12046</v>
          </cell>
          <cell r="FW8">
            <v>523669</v>
          </cell>
          <cell r="FX8">
            <v>197100</v>
          </cell>
          <cell r="FY8">
            <v>0</v>
          </cell>
          <cell r="FZ8">
            <v>206172</v>
          </cell>
          <cell r="GA8">
            <v>9198</v>
          </cell>
          <cell r="GB8">
            <v>412470</v>
          </cell>
          <cell r="GC8">
            <v>4499</v>
          </cell>
          <cell r="GD8">
            <v>0</v>
          </cell>
          <cell r="GE8">
            <v>6706</v>
          </cell>
          <cell r="GF8">
            <v>0</v>
          </cell>
          <cell r="GG8">
            <v>11205</v>
          </cell>
          <cell r="GH8">
            <v>161</v>
          </cell>
          <cell r="GI8">
            <v>14</v>
          </cell>
          <cell r="GJ8">
            <v>37</v>
          </cell>
          <cell r="GK8">
            <v>65</v>
          </cell>
          <cell r="GL8">
            <v>0</v>
          </cell>
          <cell r="GM8">
            <v>72</v>
          </cell>
          <cell r="GN8">
            <v>0</v>
          </cell>
          <cell r="GO8">
            <v>0</v>
          </cell>
          <cell r="GP8">
            <v>2</v>
          </cell>
          <cell r="GQ8">
            <v>0</v>
          </cell>
          <cell r="GR8">
            <v>233</v>
          </cell>
          <cell r="GS8">
            <v>14</v>
          </cell>
          <cell r="GT8">
            <v>37</v>
          </cell>
          <cell r="GU8">
            <v>67</v>
          </cell>
          <cell r="GV8">
            <v>0</v>
          </cell>
        </row>
        <row r="9">
          <cell r="A9">
            <v>1</v>
          </cell>
          <cell r="B9" t="str">
            <v>2/8</v>
          </cell>
          <cell r="C9">
            <v>0</v>
          </cell>
          <cell r="D9">
            <v>8</v>
          </cell>
          <cell r="E9" t="str">
            <v>GEA AZIENDA SERVIZI PER L' AMBIENTE</v>
          </cell>
          <cell r="F9" t="str">
            <v>PI</v>
          </cell>
          <cell r="G9">
            <v>0</v>
          </cell>
          <cell r="H9">
            <v>0</v>
          </cell>
          <cell r="I9" t="str">
            <v>2</v>
          </cell>
          <cell r="M9" t="b">
            <v>1</v>
          </cell>
          <cell r="N9">
            <v>0</v>
          </cell>
          <cell r="O9">
            <v>64</v>
          </cell>
          <cell r="P9">
            <v>0</v>
          </cell>
          <cell r="Q9">
            <v>37</v>
          </cell>
          <cell r="R9">
            <v>0</v>
          </cell>
          <cell r="S9">
            <v>0</v>
          </cell>
          <cell r="T9">
            <v>101</v>
          </cell>
          <cell r="U9">
            <v>0</v>
          </cell>
          <cell r="V9">
            <v>0</v>
          </cell>
          <cell r="W9">
            <v>0</v>
          </cell>
          <cell r="X9">
            <v>21</v>
          </cell>
          <cell r="Y9">
            <v>0</v>
          </cell>
          <cell r="Z9">
            <v>0</v>
          </cell>
          <cell r="AA9">
            <v>21</v>
          </cell>
          <cell r="AB9">
            <v>0</v>
          </cell>
          <cell r="AC9">
            <v>64</v>
          </cell>
          <cell r="AD9">
            <v>0</v>
          </cell>
          <cell r="AE9">
            <v>58</v>
          </cell>
          <cell r="AF9">
            <v>0</v>
          </cell>
          <cell r="AG9">
            <v>0</v>
          </cell>
          <cell r="AH9">
            <v>122</v>
          </cell>
          <cell r="AI9">
            <v>11</v>
          </cell>
          <cell r="AJ9">
            <v>1</v>
          </cell>
          <cell r="AK9">
            <v>10</v>
          </cell>
          <cell r="AL9">
            <v>2</v>
          </cell>
          <cell r="AM9">
            <v>40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64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10</v>
          </cell>
          <cell r="BE9">
            <v>0</v>
          </cell>
          <cell r="BF9">
            <v>13</v>
          </cell>
          <cell r="BG9">
            <v>5</v>
          </cell>
          <cell r="BH9">
            <v>29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57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21</v>
          </cell>
          <cell r="CI9">
            <v>1</v>
          </cell>
          <cell r="CJ9">
            <v>23</v>
          </cell>
          <cell r="CK9">
            <v>7</v>
          </cell>
          <cell r="CL9">
            <v>69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121</v>
          </cell>
          <cell r="CR9">
            <v>11</v>
          </cell>
          <cell r="CS9">
            <v>10</v>
          </cell>
          <cell r="CT9">
            <v>1</v>
          </cell>
          <cell r="CU9">
            <v>0</v>
          </cell>
          <cell r="CV9">
            <v>0</v>
          </cell>
          <cell r="CW9">
            <v>0</v>
          </cell>
          <cell r="CX9">
            <v>5</v>
          </cell>
          <cell r="CY9">
            <v>1</v>
          </cell>
          <cell r="CZ9">
            <v>0</v>
          </cell>
          <cell r="DA9">
            <v>0</v>
          </cell>
          <cell r="DB9">
            <v>4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12</v>
          </cell>
          <cell r="DS9">
            <v>7</v>
          </cell>
          <cell r="DT9">
            <v>5</v>
          </cell>
          <cell r="DU9">
            <v>0</v>
          </cell>
          <cell r="DV9">
            <v>0</v>
          </cell>
          <cell r="DW9">
            <v>0</v>
          </cell>
          <cell r="DX9">
            <v>3</v>
          </cell>
          <cell r="DY9">
            <v>0</v>
          </cell>
          <cell r="DZ9">
            <v>0</v>
          </cell>
          <cell r="EA9">
            <v>0</v>
          </cell>
          <cell r="EB9">
            <v>3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1</v>
          </cell>
          <cell r="EL9">
            <v>0</v>
          </cell>
          <cell r="EM9">
            <v>0</v>
          </cell>
          <cell r="EN9">
            <v>0</v>
          </cell>
          <cell r="EO9">
            <v>1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23</v>
          </cell>
          <cell r="FF9">
            <v>17</v>
          </cell>
          <cell r="FG9">
            <v>6</v>
          </cell>
          <cell r="FH9">
            <v>0</v>
          </cell>
          <cell r="FI9">
            <v>0</v>
          </cell>
          <cell r="FJ9">
            <v>0</v>
          </cell>
          <cell r="FK9">
            <v>9</v>
          </cell>
          <cell r="FL9">
            <v>1</v>
          </cell>
          <cell r="FM9">
            <v>0</v>
          </cell>
          <cell r="FN9">
            <v>0</v>
          </cell>
          <cell r="FO9">
            <v>8</v>
          </cell>
          <cell r="FP9">
            <v>0</v>
          </cell>
          <cell r="FR9">
            <v>0</v>
          </cell>
          <cell r="FS9">
            <v>127338</v>
          </cell>
          <cell r="FT9">
            <v>0</v>
          </cell>
          <cell r="FU9">
            <v>85055</v>
          </cell>
          <cell r="FV9">
            <v>0</v>
          </cell>
          <cell r="FW9">
            <v>122</v>
          </cell>
          <cell r="FX9">
            <v>108376</v>
          </cell>
          <cell r="FY9">
            <v>0</v>
          </cell>
          <cell r="FZ9">
            <v>71388</v>
          </cell>
          <cell r="GA9">
            <v>0</v>
          </cell>
          <cell r="GB9">
            <v>0</v>
          </cell>
          <cell r="GC9">
            <v>6683</v>
          </cell>
          <cell r="GD9">
            <v>0</v>
          </cell>
          <cell r="GE9">
            <v>1516</v>
          </cell>
          <cell r="GF9">
            <v>0</v>
          </cell>
          <cell r="GG9">
            <v>0</v>
          </cell>
          <cell r="GH9">
            <v>64</v>
          </cell>
          <cell r="GI9">
            <v>26</v>
          </cell>
          <cell r="GJ9">
            <v>0</v>
          </cell>
          <cell r="GK9">
            <v>0</v>
          </cell>
          <cell r="GL9">
            <v>11</v>
          </cell>
          <cell r="GM9">
            <v>19</v>
          </cell>
          <cell r="GN9">
            <v>2</v>
          </cell>
          <cell r="GO9">
            <v>0</v>
          </cell>
          <cell r="GP9">
            <v>0</v>
          </cell>
          <cell r="GQ9">
            <v>0</v>
          </cell>
          <cell r="GR9">
            <v>83</v>
          </cell>
          <cell r="GS9">
            <v>28</v>
          </cell>
          <cell r="GT9">
            <v>0</v>
          </cell>
          <cell r="GU9">
            <v>0</v>
          </cell>
          <cell r="GV9">
            <v>11</v>
          </cell>
        </row>
        <row r="10">
          <cell r="A10">
            <v>1</v>
          </cell>
          <cell r="B10" t="str">
            <v>2/9</v>
          </cell>
          <cell r="C10">
            <v>0</v>
          </cell>
          <cell r="D10">
            <v>9</v>
          </cell>
          <cell r="E10" t="str">
            <v>AZIENDA ACQUE METROPOLITANE SPA TORINO</v>
          </cell>
          <cell r="F10" t="str">
            <v>TO</v>
          </cell>
          <cell r="G10">
            <v>1</v>
          </cell>
          <cell r="H10">
            <v>1</v>
          </cell>
          <cell r="I10" t="str">
            <v>2</v>
          </cell>
          <cell r="J10" t="str">
            <v>PAGLIASSOTTO  LAURA</v>
          </cell>
          <cell r="K10" t="str">
            <v>01146451</v>
          </cell>
          <cell r="L10" t="str">
            <v>0114645575</v>
          </cell>
          <cell r="M10" t="b">
            <v>1</v>
          </cell>
          <cell r="N10">
            <v>0</v>
          </cell>
          <cell r="O10">
            <v>237</v>
          </cell>
          <cell r="P10">
            <v>0</v>
          </cell>
          <cell r="Q10">
            <v>211</v>
          </cell>
          <cell r="R10">
            <v>21</v>
          </cell>
          <cell r="S10">
            <v>8</v>
          </cell>
          <cell r="T10">
            <v>477</v>
          </cell>
          <cell r="U10">
            <v>0</v>
          </cell>
          <cell r="V10">
            <v>0</v>
          </cell>
          <cell r="W10">
            <v>0</v>
          </cell>
          <cell r="X10">
            <v>95</v>
          </cell>
          <cell r="Y10">
            <v>2</v>
          </cell>
          <cell r="Z10">
            <v>0</v>
          </cell>
          <cell r="AA10">
            <v>97</v>
          </cell>
          <cell r="AB10">
            <v>0</v>
          </cell>
          <cell r="AC10">
            <v>237</v>
          </cell>
          <cell r="AD10">
            <v>0</v>
          </cell>
          <cell r="AE10">
            <v>306</v>
          </cell>
          <cell r="AF10">
            <v>23</v>
          </cell>
          <cell r="AG10">
            <v>8</v>
          </cell>
          <cell r="AH10">
            <v>574</v>
          </cell>
          <cell r="AI10">
            <v>5</v>
          </cell>
          <cell r="AJ10">
            <v>20</v>
          </cell>
          <cell r="AK10">
            <v>29</v>
          </cell>
          <cell r="AL10">
            <v>57</v>
          </cell>
          <cell r="AM10">
            <v>69</v>
          </cell>
          <cell r="AN10">
            <v>30</v>
          </cell>
          <cell r="AO10">
            <v>14</v>
          </cell>
          <cell r="AP10">
            <v>8</v>
          </cell>
          <cell r="AQ10">
            <v>5</v>
          </cell>
          <cell r="AR10">
            <v>237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4</v>
          </cell>
          <cell r="BE10">
            <v>12</v>
          </cell>
          <cell r="BF10">
            <v>33</v>
          </cell>
          <cell r="BG10">
            <v>75</v>
          </cell>
          <cell r="BH10">
            <v>61</v>
          </cell>
          <cell r="BI10">
            <v>50</v>
          </cell>
          <cell r="BJ10">
            <v>23</v>
          </cell>
          <cell r="BK10">
            <v>37</v>
          </cell>
          <cell r="BL10">
            <v>11</v>
          </cell>
          <cell r="BM10">
            <v>306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2</v>
          </cell>
          <cell r="BT10">
            <v>3</v>
          </cell>
          <cell r="BU10">
            <v>6</v>
          </cell>
          <cell r="BV10">
            <v>12</v>
          </cell>
          <cell r="BW10">
            <v>23</v>
          </cell>
          <cell r="BX10">
            <v>0</v>
          </cell>
          <cell r="BY10">
            <v>0</v>
          </cell>
          <cell r="BZ10">
            <v>0</v>
          </cell>
          <cell r="CA10">
            <v>1</v>
          </cell>
          <cell r="CB10">
            <v>0</v>
          </cell>
          <cell r="CC10">
            <v>0</v>
          </cell>
          <cell r="CD10">
            <v>1</v>
          </cell>
          <cell r="CE10">
            <v>0</v>
          </cell>
          <cell r="CF10">
            <v>6</v>
          </cell>
          <cell r="CG10">
            <v>8</v>
          </cell>
          <cell r="CH10">
            <v>9</v>
          </cell>
          <cell r="CI10">
            <v>32</v>
          </cell>
          <cell r="CJ10">
            <v>62</v>
          </cell>
          <cell r="CK10">
            <v>133</v>
          </cell>
          <cell r="CL10">
            <v>130</v>
          </cell>
          <cell r="CM10">
            <v>82</v>
          </cell>
          <cell r="CN10">
            <v>41</v>
          </cell>
          <cell r="CO10">
            <v>51</v>
          </cell>
          <cell r="CP10">
            <v>34</v>
          </cell>
          <cell r="CQ10">
            <v>574</v>
          </cell>
          <cell r="CR10">
            <v>5</v>
          </cell>
          <cell r="CS10">
            <v>5</v>
          </cell>
          <cell r="CT10">
            <v>0</v>
          </cell>
          <cell r="CU10">
            <v>0</v>
          </cell>
          <cell r="CV10">
            <v>0</v>
          </cell>
          <cell r="CW10">
            <v>0</v>
          </cell>
          <cell r="CX10">
            <v>13</v>
          </cell>
          <cell r="CY10">
            <v>0</v>
          </cell>
          <cell r="CZ10">
            <v>0</v>
          </cell>
          <cell r="DA10">
            <v>13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4</v>
          </cell>
          <cell r="DS10">
            <v>1</v>
          </cell>
          <cell r="DT10">
            <v>3</v>
          </cell>
          <cell r="DU10">
            <v>0</v>
          </cell>
          <cell r="DV10">
            <v>0</v>
          </cell>
          <cell r="DW10">
            <v>0</v>
          </cell>
          <cell r="DX10">
            <v>10</v>
          </cell>
          <cell r="DY10">
            <v>0</v>
          </cell>
          <cell r="DZ10">
            <v>0</v>
          </cell>
          <cell r="EA10">
            <v>10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9</v>
          </cell>
          <cell r="EL10">
            <v>0</v>
          </cell>
          <cell r="EM10">
            <v>0</v>
          </cell>
          <cell r="EN10">
            <v>9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3</v>
          </cell>
          <cell r="EY10">
            <v>0</v>
          </cell>
          <cell r="EZ10">
            <v>0</v>
          </cell>
          <cell r="FA10">
            <v>3</v>
          </cell>
          <cell r="FB10">
            <v>0</v>
          </cell>
          <cell r="FC10">
            <v>0</v>
          </cell>
          <cell r="FD10">
            <v>0</v>
          </cell>
          <cell r="FE10">
            <v>9</v>
          </cell>
          <cell r="FF10">
            <v>6</v>
          </cell>
          <cell r="FG10">
            <v>3</v>
          </cell>
          <cell r="FH10">
            <v>0</v>
          </cell>
          <cell r="FI10">
            <v>0</v>
          </cell>
          <cell r="FJ10">
            <v>0</v>
          </cell>
          <cell r="FK10">
            <v>35</v>
          </cell>
          <cell r="FL10">
            <v>0</v>
          </cell>
          <cell r="FM10">
            <v>0</v>
          </cell>
          <cell r="FN10">
            <v>35</v>
          </cell>
          <cell r="FO10">
            <v>0</v>
          </cell>
          <cell r="FP10">
            <v>0</v>
          </cell>
          <cell r="FR10">
            <v>0</v>
          </cell>
          <cell r="FS10">
            <v>501148</v>
          </cell>
          <cell r="FT10">
            <v>0</v>
          </cell>
          <cell r="FU10">
            <v>630191</v>
          </cell>
          <cell r="FV10">
            <v>63207</v>
          </cell>
          <cell r="FW10">
            <v>1194546</v>
          </cell>
          <cell r="FX10">
            <v>407682</v>
          </cell>
          <cell r="FY10">
            <v>0</v>
          </cell>
          <cell r="FZ10">
            <v>508837</v>
          </cell>
          <cell r="GA10">
            <v>53675</v>
          </cell>
          <cell r="GB10">
            <v>970194</v>
          </cell>
          <cell r="GC10">
            <v>40044</v>
          </cell>
          <cell r="GD10">
            <v>0</v>
          </cell>
          <cell r="GE10">
            <v>35559</v>
          </cell>
          <cell r="GF10">
            <v>0</v>
          </cell>
          <cell r="GG10">
            <v>75603</v>
          </cell>
          <cell r="GH10">
            <v>43</v>
          </cell>
          <cell r="GI10">
            <v>0</v>
          </cell>
          <cell r="GJ10">
            <v>51</v>
          </cell>
          <cell r="GK10">
            <v>240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15</v>
          </cell>
          <cell r="GQ10">
            <v>0</v>
          </cell>
          <cell r="GR10">
            <v>43</v>
          </cell>
          <cell r="GS10">
            <v>0</v>
          </cell>
          <cell r="GT10">
            <v>51</v>
          </cell>
          <cell r="GU10">
            <v>255</v>
          </cell>
          <cell r="GV10">
            <v>0</v>
          </cell>
        </row>
        <row r="11">
          <cell r="A11">
            <v>1</v>
          </cell>
          <cell r="B11" t="str">
            <v>2/10</v>
          </cell>
          <cell r="C11">
            <v>0</v>
          </cell>
          <cell r="D11">
            <v>10</v>
          </cell>
          <cell r="E11" t="str">
            <v>CONSORZIO ACOSEA</v>
          </cell>
          <cell r="F11" t="str">
            <v>FE</v>
          </cell>
          <cell r="G11">
            <v>3</v>
          </cell>
          <cell r="H11">
            <v>3</v>
          </cell>
          <cell r="I11" t="str">
            <v>2</v>
          </cell>
          <cell r="J11" t="str">
            <v>VITARELLI MASSIMO</v>
          </cell>
          <cell r="K11" t="str">
            <v>0532788405</v>
          </cell>
          <cell r="L11" t="str">
            <v>0532788451</v>
          </cell>
          <cell r="M11" t="b">
            <v>1</v>
          </cell>
          <cell r="N11">
            <v>0</v>
          </cell>
          <cell r="O11">
            <v>92</v>
          </cell>
          <cell r="P11">
            <v>0</v>
          </cell>
          <cell r="Q11">
            <v>46</v>
          </cell>
          <cell r="R11">
            <v>5</v>
          </cell>
          <cell r="S11">
            <v>3</v>
          </cell>
          <cell r="T11">
            <v>146</v>
          </cell>
          <cell r="U11">
            <v>0</v>
          </cell>
          <cell r="V11">
            <v>0</v>
          </cell>
          <cell r="W11">
            <v>0</v>
          </cell>
          <cell r="X11">
            <v>38</v>
          </cell>
          <cell r="Y11">
            <v>2</v>
          </cell>
          <cell r="Z11">
            <v>0</v>
          </cell>
          <cell r="AA11">
            <v>40</v>
          </cell>
          <cell r="AB11">
            <v>0</v>
          </cell>
          <cell r="AC11">
            <v>92</v>
          </cell>
          <cell r="AD11">
            <v>0</v>
          </cell>
          <cell r="AE11">
            <v>84</v>
          </cell>
          <cell r="AF11">
            <v>7</v>
          </cell>
          <cell r="AG11">
            <v>3</v>
          </cell>
          <cell r="AH11">
            <v>186</v>
          </cell>
          <cell r="AI11">
            <v>7</v>
          </cell>
          <cell r="AJ11">
            <v>0</v>
          </cell>
          <cell r="AK11">
            <v>17</v>
          </cell>
          <cell r="AL11">
            <v>53</v>
          </cell>
          <cell r="AM11">
            <v>15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92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1</v>
          </cell>
          <cell r="BE11">
            <v>3</v>
          </cell>
          <cell r="BF11">
            <v>9</v>
          </cell>
          <cell r="BG11">
            <v>51</v>
          </cell>
          <cell r="BH11">
            <v>20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84</v>
          </cell>
          <cell r="BN11">
            <v>0</v>
          </cell>
          <cell r="BO11">
            <v>1</v>
          </cell>
          <cell r="BP11">
            <v>1</v>
          </cell>
          <cell r="BQ11">
            <v>2</v>
          </cell>
          <cell r="BR11">
            <v>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7</v>
          </cell>
          <cell r="BX11">
            <v>1</v>
          </cell>
          <cell r="BY11">
            <v>0</v>
          </cell>
          <cell r="BZ11">
            <v>0</v>
          </cell>
          <cell r="CA11">
            <v>1</v>
          </cell>
          <cell r="CB11">
            <v>1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3</v>
          </cell>
          <cell r="CH11">
            <v>9</v>
          </cell>
          <cell r="CI11">
            <v>4</v>
          </cell>
          <cell r="CJ11">
            <v>27</v>
          </cell>
          <cell r="CK11">
            <v>107</v>
          </cell>
          <cell r="CL11">
            <v>39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186</v>
          </cell>
          <cell r="CR11">
            <v>7</v>
          </cell>
          <cell r="CS11">
            <v>6</v>
          </cell>
          <cell r="CT11">
            <v>0</v>
          </cell>
          <cell r="CU11">
            <v>0</v>
          </cell>
          <cell r="CV11">
            <v>1</v>
          </cell>
          <cell r="CW11">
            <v>0</v>
          </cell>
          <cell r="CX11">
            <v>2</v>
          </cell>
          <cell r="CY11">
            <v>0</v>
          </cell>
          <cell r="CZ11">
            <v>0</v>
          </cell>
          <cell r="DA11">
            <v>0</v>
          </cell>
          <cell r="DB11">
            <v>2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1</v>
          </cell>
          <cell r="DS11">
            <v>1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1</v>
          </cell>
          <cell r="ES11">
            <v>1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1</v>
          </cell>
          <cell r="EY11">
            <v>0</v>
          </cell>
          <cell r="EZ11">
            <v>0</v>
          </cell>
          <cell r="FA11">
            <v>0</v>
          </cell>
          <cell r="FB11">
            <v>1</v>
          </cell>
          <cell r="FC11">
            <v>0</v>
          </cell>
          <cell r="FD11">
            <v>0</v>
          </cell>
          <cell r="FE11">
            <v>9</v>
          </cell>
          <cell r="FF11">
            <v>8</v>
          </cell>
          <cell r="FG11">
            <v>0</v>
          </cell>
          <cell r="FH11">
            <v>0</v>
          </cell>
          <cell r="FI11">
            <v>1</v>
          </cell>
          <cell r="FJ11">
            <v>0</v>
          </cell>
          <cell r="FK11">
            <v>3</v>
          </cell>
          <cell r="FL11">
            <v>0</v>
          </cell>
          <cell r="FM11">
            <v>0</v>
          </cell>
          <cell r="FN11">
            <v>0</v>
          </cell>
          <cell r="FO11">
            <v>3</v>
          </cell>
          <cell r="FP11">
            <v>0</v>
          </cell>
          <cell r="FR11">
            <v>0</v>
          </cell>
          <cell r="FS11">
            <v>188629</v>
          </cell>
          <cell r="FT11">
            <v>0</v>
          </cell>
          <cell r="FU11">
            <v>170840</v>
          </cell>
          <cell r="FV11">
            <v>15418</v>
          </cell>
          <cell r="FW11">
            <v>374887</v>
          </cell>
          <cell r="FX11">
            <v>152013</v>
          </cell>
          <cell r="FY11">
            <v>0</v>
          </cell>
          <cell r="FZ11">
            <v>134720</v>
          </cell>
          <cell r="GA11">
            <v>14036</v>
          </cell>
          <cell r="GB11">
            <v>300769</v>
          </cell>
          <cell r="GC11">
            <v>6101</v>
          </cell>
          <cell r="GD11">
            <v>0</v>
          </cell>
          <cell r="GE11">
            <v>4184</v>
          </cell>
          <cell r="GF11">
            <v>0</v>
          </cell>
          <cell r="GG11">
            <v>10285</v>
          </cell>
          <cell r="GH11">
            <v>129</v>
          </cell>
          <cell r="GI11">
            <v>0</v>
          </cell>
          <cell r="GJ11">
            <v>14</v>
          </cell>
          <cell r="GK11">
            <v>89</v>
          </cell>
          <cell r="GL11">
            <v>0</v>
          </cell>
          <cell r="GM11">
            <v>40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169</v>
          </cell>
          <cell r="GS11">
            <v>0</v>
          </cell>
          <cell r="GT11">
            <v>14</v>
          </cell>
          <cell r="GU11">
            <v>89</v>
          </cell>
          <cell r="GV11">
            <v>0</v>
          </cell>
        </row>
        <row r="12">
          <cell r="A12">
            <v>1</v>
          </cell>
          <cell r="B12" t="str">
            <v>2/11</v>
          </cell>
          <cell r="C12">
            <v>0</v>
          </cell>
          <cell r="D12">
            <v>11</v>
          </cell>
          <cell r="E12" t="str">
            <v>AMAG - AZIENDA SPECIALE DEL COMUNE DI PADOVA</v>
          </cell>
          <cell r="F12" t="str">
            <v>PD</v>
          </cell>
          <cell r="G12">
            <v>1</v>
          </cell>
          <cell r="H12">
            <v>1</v>
          </cell>
          <cell r="I12" t="str">
            <v>2</v>
          </cell>
          <cell r="J12" t="str">
            <v>DR. FRANCON SILVIA</v>
          </cell>
          <cell r="K12" t="str">
            <v>0498200111</v>
          </cell>
          <cell r="L12" t="str">
            <v>0498200251</v>
          </cell>
          <cell r="M12" t="b">
            <v>1</v>
          </cell>
          <cell r="N12">
            <v>0</v>
          </cell>
          <cell r="O12">
            <v>142</v>
          </cell>
          <cell r="P12">
            <v>0</v>
          </cell>
          <cell r="Q12">
            <v>121</v>
          </cell>
          <cell r="R12">
            <v>11</v>
          </cell>
          <cell r="S12">
            <v>6</v>
          </cell>
          <cell r="T12">
            <v>280</v>
          </cell>
          <cell r="U12">
            <v>0</v>
          </cell>
          <cell r="V12">
            <v>0</v>
          </cell>
          <cell r="W12">
            <v>0</v>
          </cell>
          <cell r="X12">
            <v>43</v>
          </cell>
          <cell r="Y12">
            <v>0</v>
          </cell>
          <cell r="Z12">
            <v>0</v>
          </cell>
          <cell r="AA12">
            <v>43</v>
          </cell>
          <cell r="AB12">
            <v>0</v>
          </cell>
          <cell r="AC12">
            <v>142</v>
          </cell>
          <cell r="AD12">
            <v>0</v>
          </cell>
          <cell r="AE12">
            <v>164</v>
          </cell>
          <cell r="AF12">
            <v>11</v>
          </cell>
          <cell r="AG12">
            <v>6</v>
          </cell>
          <cell r="AH12">
            <v>323</v>
          </cell>
          <cell r="AI12">
            <v>18</v>
          </cell>
          <cell r="AJ12">
            <v>7</v>
          </cell>
          <cell r="AK12">
            <v>21</v>
          </cell>
          <cell r="AL12">
            <v>13</v>
          </cell>
          <cell r="AM12">
            <v>37</v>
          </cell>
          <cell r="AN12">
            <v>17</v>
          </cell>
          <cell r="AO12">
            <v>17</v>
          </cell>
          <cell r="AP12">
            <v>11</v>
          </cell>
          <cell r="AQ12">
            <v>1</v>
          </cell>
          <cell r="AR12">
            <v>142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13</v>
          </cell>
          <cell r="BE12">
            <v>9</v>
          </cell>
          <cell r="BF12">
            <v>16</v>
          </cell>
          <cell r="BG12">
            <v>20</v>
          </cell>
          <cell r="BH12">
            <v>47</v>
          </cell>
          <cell r="BI12">
            <v>20</v>
          </cell>
          <cell r="BJ12">
            <v>26</v>
          </cell>
          <cell r="BK12">
            <v>6</v>
          </cell>
          <cell r="BL12">
            <v>7</v>
          </cell>
          <cell r="BM12">
            <v>164</v>
          </cell>
          <cell r="BN12">
            <v>1</v>
          </cell>
          <cell r="BO12">
            <v>1</v>
          </cell>
          <cell r="BP12">
            <v>1</v>
          </cell>
          <cell r="BQ12">
            <v>1</v>
          </cell>
          <cell r="BR12">
            <v>1</v>
          </cell>
          <cell r="BS12">
            <v>0</v>
          </cell>
          <cell r="BT12">
            <v>0</v>
          </cell>
          <cell r="BU12">
            <v>5</v>
          </cell>
          <cell r="BV12">
            <v>1</v>
          </cell>
          <cell r="BW12">
            <v>11</v>
          </cell>
          <cell r="BX12">
            <v>3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1</v>
          </cell>
          <cell r="CE12">
            <v>2</v>
          </cell>
          <cell r="CF12">
            <v>0</v>
          </cell>
          <cell r="CG12">
            <v>6</v>
          </cell>
          <cell r="CH12">
            <v>35</v>
          </cell>
          <cell r="CI12">
            <v>17</v>
          </cell>
          <cell r="CJ12">
            <v>38</v>
          </cell>
          <cell r="CK12">
            <v>34</v>
          </cell>
          <cell r="CL12">
            <v>85</v>
          </cell>
          <cell r="CM12">
            <v>37</v>
          </cell>
          <cell r="CN12">
            <v>44</v>
          </cell>
          <cell r="CO12">
            <v>24</v>
          </cell>
          <cell r="CP12">
            <v>9</v>
          </cell>
          <cell r="CQ12">
            <v>323</v>
          </cell>
          <cell r="CR12">
            <v>18</v>
          </cell>
          <cell r="CS12">
            <v>18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13</v>
          </cell>
          <cell r="DS12">
            <v>9</v>
          </cell>
          <cell r="DT12">
            <v>3</v>
          </cell>
          <cell r="DU12">
            <v>0</v>
          </cell>
          <cell r="DV12">
            <v>1</v>
          </cell>
          <cell r="DW12">
            <v>0</v>
          </cell>
          <cell r="DX12">
            <v>10</v>
          </cell>
          <cell r="DY12">
            <v>1</v>
          </cell>
          <cell r="DZ12">
            <v>0</v>
          </cell>
          <cell r="EA12">
            <v>0</v>
          </cell>
          <cell r="EB12">
            <v>9</v>
          </cell>
          <cell r="EC12">
            <v>0</v>
          </cell>
          <cell r="ED12">
            <v>0</v>
          </cell>
          <cell r="EE12">
            <v>1</v>
          </cell>
          <cell r="EF12">
            <v>1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1</v>
          </cell>
          <cell r="EL12">
            <v>0</v>
          </cell>
          <cell r="EM12">
            <v>0</v>
          </cell>
          <cell r="EN12">
            <v>0</v>
          </cell>
          <cell r="EO12">
            <v>1</v>
          </cell>
          <cell r="EP12">
            <v>0</v>
          </cell>
          <cell r="EQ12">
            <v>0</v>
          </cell>
          <cell r="ER12">
            <v>3</v>
          </cell>
          <cell r="ES12">
            <v>3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2</v>
          </cell>
          <cell r="EY12">
            <v>0</v>
          </cell>
          <cell r="EZ12">
            <v>0</v>
          </cell>
          <cell r="FA12">
            <v>0</v>
          </cell>
          <cell r="FB12">
            <v>2</v>
          </cell>
          <cell r="FC12">
            <v>0</v>
          </cell>
          <cell r="FD12">
            <v>0</v>
          </cell>
          <cell r="FE12">
            <v>35</v>
          </cell>
          <cell r="FF12">
            <v>31</v>
          </cell>
          <cell r="FG12">
            <v>3</v>
          </cell>
          <cell r="FH12">
            <v>0</v>
          </cell>
          <cell r="FI12">
            <v>1</v>
          </cell>
          <cell r="FJ12">
            <v>0</v>
          </cell>
          <cell r="FK12">
            <v>13</v>
          </cell>
          <cell r="FL12">
            <v>1</v>
          </cell>
          <cell r="FM12">
            <v>0</v>
          </cell>
          <cell r="FN12">
            <v>0</v>
          </cell>
          <cell r="FO12">
            <v>12</v>
          </cell>
          <cell r="FP12">
            <v>0</v>
          </cell>
          <cell r="FR12">
            <v>0</v>
          </cell>
          <cell r="FS12">
            <v>268805</v>
          </cell>
          <cell r="FT12">
            <v>0</v>
          </cell>
          <cell r="FU12">
            <v>307615</v>
          </cell>
          <cell r="FV12">
            <v>17377</v>
          </cell>
          <cell r="FW12">
            <v>593797</v>
          </cell>
          <cell r="FX12">
            <v>214243</v>
          </cell>
          <cell r="FY12">
            <v>0</v>
          </cell>
          <cell r="FZ12">
            <v>270712</v>
          </cell>
          <cell r="GA12">
            <v>16792</v>
          </cell>
          <cell r="GB12">
            <v>501747</v>
          </cell>
          <cell r="GC12">
            <v>14440</v>
          </cell>
          <cell r="GD12">
            <v>0</v>
          </cell>
          <cell r="GE12">
            <v>9532</v>
          </cell>
          <cell r="GF12">
            <v>0</v>
          </cell>
          <cell r="GG12">
            <v>23972</v>
          </cell>
          <cell r="GH12">
            <v>171</v>
          </cell>
          <cell r="GI12">
            <v>3</v>
          </cell>
          <cell r="GJ12">
            <v>12</v>
          </cell>
          <cell r="GK12">
            <v>94</v>
          </cell>
          <cell r="GL12">
            <v>0</v>
          </cell>
          <cell r="GM12">
            <v>43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214</v>
          </cell>
          <cell r="GS12">
            <v>3</v>
          </cell>
          <cell r="GT12">
            <v>12</v>
          </cell>
          <cell r="GU12">
            <v>94</v>
          </cell>
          <cell r="GV12">
            <v>0</v>
          </cell>
        </row>
        <row r="13">
          <cell r="A13">
            <v>0</v>
          </cell>
          <cell r="B13" t="str">
            <v>2/12</v>
          </cell>
          <cell r="C13">
            <v>0</v>
          </cell>
          <cell r="D13">
            <v>12</v>
          </cell>
          <cell r="E13" t="str">
            <v>Azienda Municipalizzata Servizi</v>
          </cell>
          <cell r="F13" t="str">
            <v>AN</v>
          </cell>
          <cell r="G13">
            <v>3</v>
          </cell>
          <cell r="H13">
            <v>1</v>
          </cell>
          <cell r="I13" t="str">
            <v>2</v>
          </cell>
          <cell r="J13" t="str">
            <v>Mondaini Marco</v>
          </cell>
          <cell r="K13" t="str">
            <v>0712893241</v>
          </cell>
          <cell r="L13" t="str">
            <v>0712893270</v>
          </cell>
          <cell r="M13" t="b">
            <v>1</v>
          </cell>
          <cell r="N13">
            <v>0</v>
          </cell>
          <cell r="O13">
            <v>70</v>
          </cell>
          <cell r="P13">
            <v>0</v>
          </cell>
          <cell r="Q13">
            <v>63</v>
          </cell>
          <cell r="R13">
            <v>7</v>
          </cell>
          <cell r="S13">
            <v>5</v>
          </cell>
          <cell r="T13">
            <v>145</v>
          </cell>
          <cell r="U13">
            <v>0</v>
          </cell>
          <cell r="V13">
            <v>0</v>
          </cell>
          <cell r="W13">
            <v>0</v>
          </cell>
          <cell r="X13">
            <v>43</v>
          </cell>
          <cell r="Y13">
            <v>0</v>
          </cell>
          <cell r="Z13">
            <v>0</v>
          </cell>
          <cell r="AA13">
            <v>43</v>
          </cell>
          <cell r="AB13">
            <v>0</v>
          </cell>
          <cell r="AC13">
            <v>70</v>
          </cell>
          <cell r="AD13">
            <v>0</v>
          </cell>
          <cell r="AE13">
            <v>106</v>
          </cell>
          <cell r="AF13">
            <v>7</v>
          </cell>
          <cell r="AG13">
            <v>5</v>
          </cell>
          <cell r="AH13">
            <v>188</v>
          </cell>
          <cell r="AI13">
            <v>5</v>
          </cell>
          <cell r="AJ13">
            <v>1</v>
          </cell>
          <cell r="AK13">
            <v>13</v>
          </cell>
          <cell r="AL13">
            <v>9</v>
          </cell>
          <cell r="AM13">
            <v>14</v>
          </cell>
          <cell r="AN13">
            <v>10</v>
          </cell>
          <cell r="AO13">
            <v>7</v>
          </cell>
          <cell r="AP13">
            <v>5</v>
          </cell>
          <cell r="AQ13">
            <v>6</v>
          </cell>
          <cell r="AR13">
            <v>70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13</v>
          </cell>
          <cell r="BE13">
            <v>5</v>
          </cell>
          <cell r="BF13">
            <v>16</v>
          </cell>
          <cell r="BG13">
            <v>30</v>
          </cell>
          <cell r="BH13">
            <v>23</v>
          </cell>
          <cell r="BI13">
            <v>6</v>
          </cell>
          <cell r="BJ13">
            <v>9</v>
          </cell>
          <cell r="BK13">
            <v>3</v>
          </cell>
          <cell r="BL13">
            <v>1</v>
          </cell>
          <cell r="BM13">
            <v>106</v>
          </cell>
          <cell r="BN13">
            <v>0</v>
          </cell>
          <cell r="BO13">
            <v>0</v>
          </cell>
          <cell r="BP13">
            <v>1</v>
          </cell>
          <cell r="BQ13">
            <v>1</v>
          </cell>
          <cell r="BR13">
            <v>2</v>
          </cell>
          <cell r="BS13">
            <v>2</v>
          </cell>
          <cell r="BT13">
            <v>1</v>
          </cell>
          <cell r="BU13">
            <v>0</v>
          </cell>
          <cell r="BV13">
            <v>0</v>
          </cell>
          <cell r="BW13">
            <v>7</v>
          </cell>
          <cell r="BX13">
            <v>0</v>
          </cell>
          <cell r="BY13">
            <v>1</v>
          </cell>
          <cell r="BZ13">
            <v>0</v>
          </cell>
          <cell r="CA13">
            <v>0</v>
          </cell>
          <cell r="CB13">
            <v>0</v>
          </cell>
          <cell r="CC13">
            <v>2</v>
          </cell>
          <cell r="CD13">
            <v>1</v>
          </cell>
          <cell r="CE13">
            <v>0</v>
          </cell>
          <cell r="CF13">
            <v>1</v>
          </cell>
          <cell r="CG13">
            <v>5</v>
          </cell>
          <cell r="CH13">
            <v>18</v>
          </cell>
          <cell r="CI13">
            <v>7</v>
          </cell>
          <cell r="CJ13">
            <v>30</v>
          </cell>
          <cell r="CK13">
            <v>40</v>
          </cell>
          <cell r="CL13">
            <v>39</v>
          </cell>
          <cell r="CM13">
            <v>20</v>
          </cell>
          <cell r="CN13">
            <v>18</v>
          </cell>
          <cell r="CO13">
            <v>8</v>
          </cell>
          <cell r="CP13">
            <v>8</v>
          </cell>
          <cell r="CQ13">
            <v>188</v>
          </cell>
          <cell r="CR13">
            <v>5</v>
          </cell>
          <cell r="CS13">
            <v>5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12</v>
          </cell>
          <cell r="CY13">
            <v>0</v>
          </cell>
          <cell r="CZ13">
            <v>0</v>
          </cell>
          <cell r="DA13">
            <v>0</v>
          </cell>
          <cell r="DB13">
            <v>12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14</v>
          </cell>
          <cell r="DS13">
            <v>9</v>
          </cell>
          <cell r="DT13">
            <v>5</v>
          </cell>
          <cell r="DU13">
            <v>0</v>
          </cell>
          <cell r="DV13">
            <v>0</v>
          </cell>
          <cell r="DW13">
            <v>0</v>
          </cell>
          <cell r="DX13">
            <v>8</v>
          </cell>
          <cell r="DY13">
            <v>4</v>
          </cell>
          <cell r="DZ13">
            <v>0</v>
          </cell>
          <cell r="EA13">
            <v>0</v>
          </cell>
          <cell r="EB13">
            <v>4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19</v>
          </cell>
          <cell r="FF13">
            <v>14</v>
          </cell>
          <cell r="FG13">
            <v>5</v>
          </cell>
          <cell r="FH13">
            <v>0</v>
          </cell>
          <cell r="FI13">
            <v>0</v>
          </cell>
          <cell r="FJ13">
            <v>0</v>
          </cell>
          <cell r="FK13">
            <v>20</v>
          </cell>
          <cell r="FL13">
            <v>4</v>
          </cell>
          <cell r="FM13">
            <v>0</v>
          </cell>
          <cell r="FN13">
            <v>0</v>
          </cell>
          <cell r="FO13">
            <v>16</v>
          </cell>
          <cell r="FP13">
            <v>0</v>
          </cell>
          <cell r="FR13">
            <v>0</v>
          </cell>
          <cell r="FS13">
            <v>138320</v>
          </cell>
          <cell r="FT13">
            <v>0</v>
          </cell>
          <cell r="FU13">
            <v>209456</v>
          </cell>
          <cell r="FV13">
            <v>13832</v>
          </cell>
          <cell r="FW13">
            <v>361608</v>
          </cell>
          <cell r="FX13">
            <v>115552</v>
          </cell>
          <cell r="FY13">
            <v>0</v>
          </cell>
          <cell r="FZ13">
            <v>174006</v>
          </cell>
          <cell r="GA13">
            <v>13126</v>
          </cell>
          <cell r="GB13">
            <v>302684</v>
          </cell>
          <cell r="GC13">
            <v>9946</v>
          </cell>
          <cell r="GD13">
            <v>0</v>
          </cell>
          <cell r="GE13">
            <v>8314</v>
          </cell>
          <cell r="GF13">
            <v>125</v>
          </cell>
          <cell r="GG13">
            <v>18385</v>
          </cell>
          <cell r="GH13">
            <v>0</v>
          </cell>
          <cell r="GI13">
            <v>0</v>
          </cell>
          <cell r="GJ13">
            <v>6</v>
          </cell>
          <cell r="GK13">
            <v>78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1</v>
          </cell>
          <cell r="GQ13">
            <v>0</v>
          </cell>
          <cell r="GR13">
            <v>0</v>
          </cell>
          <cell r="GS13">
            <v>0</v>
          </cell>
          <cell r="GT13">
            <v>6</v>
          </cell>
          <cell r="GU13">
            <v>79</v>
          </cell>
          <cell r="GV13">
            <v>0</v>
          </cell>
        </row>
      </sheetData>
      <sheetData sheetId="1">
        <row r="1">
          <cell r="B1" t="str">
            <v>COD</v>
          </cell>
          <cell r="C1" t="str">
            <v>ID</v>
          </cell>
          <cell r="D1" t="str">
            <v>B3_1_AM</v>
          </cell>
          <cell r="E1" t="str">
            <v>B3_2_AM</v>
          </cell>
          <cell r="F1" t="str">
            <v>B3_2A_AM</v>
          </cell>
          <cell r="G1" t="str">
            <v>B3_3_AM</v>
          </cell>
          <cell r="H1" t="str">
            <v>B3_4_AM</v>
          </cell>
          <cell r="I1" t="str">
            <v>B3_5_AM</v>
          </cell>
          <cell r="J1" t="str">
            <v>B3_6_AM</v>
          </cell>
          <cell r="K1" t="str">
            <v>B3_6A_AM</v>
          </cell>
          <cell r="L1" t="str">
            <v>B3_6B_AM</v>
          </cell>
          <cell r="M1" t="str">
            <v>B3_7_AM</v>
          </cell>
          <cell r="N1" t="str">
            <v>B3_7A_AM</v>
          </cell>
          <cell r="O1" t="str">
            <v>B3_8_AM</v>
          </cell>
          <cell r="P1" t="str">
            <v>B3_9_AM</v>
          </cell>
          <cell r="Q1" t="str">
            <v>B3_10_AM</v>
          </cell>
          <cell r="R1" t="str">
            <v>B3_11_AM</v>
          </cell>
          <cell r="S1" t="str">
            <v>B3_12_AM</v>
          </cell>
          <cell r="T1" t="str">
            <v>B3_13_AM</v>
          </cell>
          <cell r="U1" t="str">
            <v>B3_14_AM</v>
          </cell>
          <cell r="V1" t="str">
            <v>B3_1_AF</v>
          </cell>
          <cell r="W1" t="str">
            <v>B3_2_AF</v>
          </cell>
          <cell r="X1" t="str">
            <v>B3_2A_AF</v>
          </cell>
          <cell r="Y1" t="str">
            <v>B3_3_AF</v>
          </cell>
          <cell r="Z1" t="str">
            <v>B3_4_AF</v>
          </cell>
          <cell r="AA1" t="str">
            <v>B3_5_AF</v>
          </cell>
          <cell r="AB1" t="str">
            <v>B3_6_AF</v>
          </cell>
          <cell r="AC1" t="str">
            <v>B3_6A_AF</v>
          </cell>
          <cell r="AD1" t="str">
            <v>B3_6B_AF</v>
          </cell>
          <cell r="AE1" t="str">
            <v>B3_7_AF</v>
          </cell>
          <cell r="AF1" t="str">
            <v>B3_7A_AF</v>
          </cell>
          <cell r="AG1" t="str">
            <v>B3_8_AF</v>
          </cell>
          <cell r="AH1" t="str">
            <v>B3_9_AF</v>
          </cell>
          <cell r="AI1" t="str">
            <v>B3_10_AF</v>
          </cell>
          <cell r="AJ1" t="str">
            <v>B3_11_AF</v>
          </cell>
          <cell r="AK1" t="str">
            <v>B3_12_AF</v>
          </cell>
          <cell r="AL1" t="str">
            <v>B3_13_AF</v>
          </cell>
          <cell r="AM1" t="str">
            <v>B3_14_AF</v>
          </cell>
          <cell r="AN1" t="str">
            <v>B3_1_BM</v>
          </cell>
          <cell r="AO1" t="str">
            <v>B3_2_BM</v>
          </cell>
          <cell r="AP1" t="str">
            <v>B3_2A_BM</v>
          </cell>
          <cell r="AQ1" t="str">
            <v>B3_3_BM</v>
          </cell>
          <cell r="AR1" t="str">
            <v>B3_4_BM</v>
          </cell>
          <cell r="AS1" t="str">
            <v>B3_5_BM</v>
          </cell>
          <cell r="AT1" t="str">
            <v>B3_6_BM</v>
          </cell>
          <cell r="AU1" t="str">
            <v>B3_6A_BM</v>
          </cell>
          <cell r="AV1" t="str">
            <v>B3_6B_BM</v>
          </cell>
          <cell r="AW1" t="str">
            <v>B3_7_BM</v>
          </cell>
          <cell r="AX1" t="str">
            <v>B3_7A_BM</v>
          </cell>
          <cell r="AY1" t="str">
            <v>B3_8_BM</v>
          </cell>
          <cell r="AZ1" t="str">
            <v>B3_9_BM</v>
          </cell>
          <cell r="BA1" t="str">
            <v>B3_10_BM</v>
          </cell>
          <cell r="BB1" t="str">
            <v>B3_11_BM</v>
          </cell>
          <cell r="BC1" t="str">
            <v>B3_12_BM</v>
          </cell>
          <cell r="BD1" t="str">
            <v>B3_13_BM</v>
          </cell>
          <cell r="BE1" t="str">
            <v>B3_14_BM</v>
          </cell>
          <cell r="BF1" t="str">
            <v>B3_1_BF</v>
          </cell>
          <cell r="BG1" t="str">
            <v>B3_2_BF</v>
          </cell>
          <cell r="BH1" t="str">
            <v>B3_2A_BF</v>
          </cell>
          <cell r="BI1" t="str">
            <v>B3_3_BF</v>
          </cell>
          <cell r="BJ1" t="str">
            <v>B3_4_BF</v>
          </cell>
          <cell r="BK1" t="str">
            <v>B3_5_BF</v>
          </cell>
          <cell r="BL1" t="str">
            <v>B3_6_BF</v>
          </cell>
          <cell r="BM1" t="str">
            <v>B3_6A_BF</v>
          </cell>
          <cell r="BN1" t="str">
            <v>B3_6B_BF</v>
          </cell>
          <cell r="BO1" t="str">
            <v>B3_7_BF</v>
          </cell>
          <cell r="BP1" t="str">
            <v>B3_7A_BF</v>
          </cell>
          <cell r="BQ1" t="str">
            <v>B3_8_BF</v>
          </cell>
          <cell r="BR1" t="str">
            <v>B3_9_BF</v>
          </cell>
          <cell r="BS1" t="str">
            <v>B3_10_BF</v>
          </cell>
          <cell r="BT1" t="str">
            <v>B3_11_BF</v>
          </cell>
          <cell r="BU1" t="str">
            <v>B3_12_BF</v>
          </cell>
          <cell r="BV1" t="str">
            <v>B3_13_BF</v>
          </cell>
          <cell r="BW1" t="str">
            <v>B3_14_BF</v>
          </cell>
          <cell r="BX1" t="str">
            <v>B3_1_CM</v>
          </cell>
          <cell r="BY1" t="str">
            <v>B3_2_CM</v>
          </cell>
          <cell r="BZ1" t="str">
            <v>B3_2A_CM</v>
          </cell>
          <cell r="CA1" t="str">
            <v>B3_3_CM</v>
          </cell>
          <cell r="CB1" t="str">
            <v>B3_4_CM</v>
          </cell>
          <cell r="CC1" t="str">
            <v>B3_5_CM</v>
          </cell>
          <cell r="CD1" t="str">
            <v>B3_6_CM</v>
          </cell>
          <cell r="CE1" t="str">
            <v>B3_6A_CM</v>
          </cell>
          <cell r="CF1" t="str">
            <v>B3_6B_CM</v>
          </cell>
          <cell r="CG1" t="str">
            <v>B3_7_CM</v>
          </cell>
          <cell r="CH1" t="str">
            <v>B3_7A_CM</v>
          </cell>
          <cell r="CI1" t="str">
            <v>B3_8_CM</v>
          </cell>
          <cell r="CJ1" t="str">
            <v>B3_9_CM</v>
          </cell>
          <cell r="CK1" t="str">
            <v>B3_10_CM</v>
          </cell>
          <cell r="CL1" t="str">
            <v>B3_11_CM</v>
          </cell>
          <cell r="CM1" t="str">
            <v>B3_12_CM</v>
          </cell>
          <cell r="CN1" t="str">
            <v>B3_13_CM</v>
          </cell>
          <cell r="CO1" t="str">
            <v>B3_14_CM</v>
          </cell>
          <cell r="CP1" t="str">
            <v>B3_1_CF</v>
          </cell>
          <cell r="CQ1" t="str">
            <v>B3_2_CF</v>
          </cell>
          <cell r="CR1" t="str">
            <v>B3_2A_CF</v>
          </cell>
          <cell r="CS1" t="str">
            <v>B3_3_CF</v>
          </cell>
          <cell r="CT1" t="str">
            <v>B3_4_CF</v>
          </cell>
          <cell r="CU1" t="str">
            <v>B3_5_CF</v>
          </cell>
          <cell r="CV1" t="str">
            <v>B3_6_CF</v>
          </cell>
          <cell r="CW1" t="str">
            <v>B3_6A_CF</v>
          </cell>
          <cell r="CX1" t="str">
            <v>B3_6B_CF</v>
          </cell>
          <cell r="CY1" t="str">
            <v>B3_7_CF</v>
          </cell>
          <cell r="CZ1" t="str">
            <v>B3_7A_CF</v>
          </cell>
          <cell r="DA1" t="str">
            <v>B3_8_CF</v>
          </cell>
          <cell r="DB1" t="str">
            <v>B3_9_CF</v>
          </cell>
          <cell r="DC1" t="str">
            <v>B3_10_CF</v>
          </cell>
          <cell r="DD1" t="str">
            <v>B3_11_CF</v>
          </cell>
          <cell r="DE1" t="str">
            <v>B3_12_CF</v>
          </cell>
          <cell r="DF1" t="str">
            <v>B3_13_CF</v>
          </cell>
          <cell r="DG1" t="str">
            <v>B3_14_CF</v>
          </cell>
          <cell r="DH1" t="str">
            <v>B3_1_DM</v>
          </cell>
          <cell r="DI1" t="str">
            <v>B3_2_DM</v>
          </cell>
          <cell r="DJ1" t="str">
            <v>B3_2A_DM</v>
          </cell>
          <cell r="DK1" t="str">
            <v>B3_3_DM</v>
          </cell>
          <cell r="DL1" t="str">
            <v>B3_4_DM</v>
          </cell>
          <cell r="DM1" t="str">
            <v>B3_5_DM</v>
          </cell>
          <cell r="DN1" t="str">
            <v>B3_6_DM</v>
          </cell>
          <cell r="DO1" t="str">
            <v>B3_6A_DM</v>
          </cell>
          <cell r="DP1" t="str">
            <v>B3_6B_DM</v>
          </cell>
          <cell r="DQ1" t="str">
            <v>B3_7_DM</v>
          </cell>
          <cell r="DR1" t="str">
            <v>B3_7A_DM</v>
          </cell>
          <cell r="DS1" t="str">
            <v>B3_8_DM</v>
          </cell>
          <cell r="DT1" t="str">
            <v>B3_9_DM</v>
          </cell>
          <cell r="DU1" t="str">
            <v>B3_10_DM</v>
          </cell>
          <cell r="DV1" t="str">
            <v>B3_11_DM</v>
          </cell>
          <cell r="DW1" t="str">
            <v>B3_12_DM</v>
          </cell>
          <cell r="DX1" t="str">
            <v>B3_13_DM</v>
          </cell>
          <cell r="DY1" t="str">
            <v>B3_14_DM</v>
          </cell>
          <cell r="DZ1" t="str">
            <v>B3_1_DF</v>
          </cell>
          <cell r="EA1" t="str">
            <v>B3_2_DF</v>
          </cell>
          <cell r="EB1" t="str">
            <v>B3_2A_DF</v>
          </cell>
          <cell r="EC1" t="str">
            <v>B3_3_DF</v>
          </cell>
          <cell r="ED1" t="str">
            <v>B3_4_DF</v>
          </cell>
          <cell r="EE1" t="str">
            <v>B3_5_DF</v>
          </cell>
          <cell r="EF1" t="str">
            <v>B3_6_DF</v>
          </cell>
          <cell r="EG1" t="str">
            <v>B3_6A_DF</v>
          </cell>
          <cell r="EH1" t="str">
            <v>B3_6B_DF</v>
          </cell>
          <cell r="EI1" t="str">
            <v>B3_7_DF</v>
          </cell>
          <cell r="EJ1" t="str">
            <v>B3_7A_DF</v>
          </cell>
          <cell r="EK1" t="str">
            <v>B3_8_DF</v>
          </cell>
          <cell r="EL1" t="str">
            <v>B3_9_DF</v>
          </cell>
          <cell r="EM1" t="str">
            <v>B3_10_DF</v>
          </cell>
          <cell r="EN1" t="str">
            <v>B3_11_DF</v>
          </cell>
          <cell r="EO1" t="str">
            <v>B3_12_DF</v>
          </cell>
          <cell r="EP1" t="str">
            <v>B3_13_DF</v>
          </cell>
          <cell r="EQ1" t="str">
            <v>B3_14_DF</v>
          </cell>
          <cell r="ER1" t="str">
            <v>B3_1_E</v>
          </cell>
          <cell r="ES1" t="str">
            <v>B3_2_E</v>
          </cell>
          <cell r="ET1" t="str">
            <v>B3_2A_E</v>
          </cell>
          <cell r="EU1" t="str">
            <v>B3_3_E</v>
          </cell>
          <cell r="EV1" t="str">
            <v>B3_4_E</v>
          </cell>
          <cell r="EW1" t="str">
            <v>B3_5_E</v>
          </cell>
          <cell r="EX1" t="str">
            <v>B3_6_E</v>
          </cell>
          <cell r="EY1" t="str">
            <v>B3_6A_E</v>
          </cell>
          <cell r="EZ1" t="str">
            <v>B3_6B_E</v>
          </cell>
          <cell r="FA1" t="str">
            <v>B3_7_E</v>
          </cell>
          <cell r="FB1" t="str">
            <v>B3_7A_E</v>
          </cell>
          <cell r="FC1" t="str">
            <v>B3_8_E</v>
          </cell>
          <cell r="FD1" t="str">
            <v>B3_9_E</v>
          </cell>
          <cell r="FE1" t="str">
            <v>B3_10_E</v>
          </cell>
          <cell r="FF1" t="str">
            <v>B3_11_E</v>
          </cell>
          <cell r="FG1" t="str">
            <v>B3_12_E</v>
          </cell>
          <cell r="FH1" t="str">
            <v>B3_13_E</v>
          </cell>
          <cell r="FI1" t="str">
            <v>B3_14_E</v>
          </cell>
          <cell r="FJ1" t="str">
            <v>B3_15_AM</v>
          </cell>
          <cell r="FK1" t="str">
            <v>B3_15_AF</v>
          </cell>
          <cell r="FL1" t="str">
            <v>B3_15_BM</v>
          </cell>
          <cell r="FM1" t="str">
            <v>B3_15_BF</v>
          </cell>
          <cell r="FN1" t="str">
            <v>B3_15_CM</v>
          </cell>
          <cell r="FO1" t="str">
            <v>B3_15_CF</v>
          </cell>
          <cell r="FP1" t="str">
            <v>B3_15_DM</v>
          </cell>
          <cell r="FQ1" t="str">
            <v>B3_15_DF</v>
          </cell>
          <cell r="FR1" t="str">
            <v>B3_15_E</v>
          </cell>
          <cell r="FS1" t="str">
            <v>B4_1_A</v>
          </cell>
          <cell r="FT1" t="str">
            <v>B4_2_A</v>
          </cell>
          <cell r="FU1" t="str">
            <v>B4_3_A</v>
          </cell>
          <cell r="FV1" t="str">
            <v>B4_4_A</v>
          </cell>
          <cell r="FW1" t="str">
            <v>B4_5_A</v>
          </cell>
          <cell r="FX1" t="str">
            <v>B4_1_B</v>
          </cell>
          <cell r="FY1" t="str">
            <v>B4_2_B</v>
          </cell>
          <cell r="FZ1" t="str">
            <v>B4_3_B</v>
          </cell>
          <cell r="GA1" t="str">
            <v>B4_4_B</v>
          </cell>
          <cell r="GB1" t="str">
            <v>B4_5_B</v>
          </cell>
          <cell r="GC1" t="str">
            <v>B4_1_C</v>
          </cell>
          <cell r="GD1" t="str">
            <v>B4_2_C</v>
          </cell>
          <cell r="GE1" t="str">
            <v>B4_3_C</v>
          </cell>
          <cell r="GF1" t="str">
            <v>B4_4_C</v>
          </cell>
          <cell r="GG1" t="str">
            <v>B4_5_C</v>
          </cell>
          <cell r="GH1" t="str">
            <v>B5_1_AM</v>
          </cell>
          <cell r="GI1" t="str">
            <v>B5_2_AM</v>
          </cell>
          <cell r="GJ1" t="str">
            <v>B5_3_AM</v>
          </cell>
          <cell r="GK1" t="str">
            <v>B5_4_AM</v>
          </cell>
          <cell r="GL1" t="str">
            <v>B5_1_AF</v>
          </cell>
          <cell r="GM1" t="str">
            <v>B5_2_AF</v>
          </cell>
          <cell r="GN1" t="str">
            <v>B5_3_AF</v>
          </cell>
          <cell r="GO1" t="str">
            <v>B5_4_AF</v>
          </cell>
          <cell r="GP1" t="str">
            <v>B5_1_BM</v>
          </cell>
          <cell r="GQ1" t="str">
            <v>B5_2_BM</v>
          </cell>
          <cell r="GR1" t="str">
            <v>B5_3_BM</v>
          </cell>
          <cell r="GS1" t="str">
            <v>B5_4_BM</v>
          </cell>
          <cell r="GT1" t="str">
            <v>B5_1_BF</v>
          </cell>
          <cell r="GU1" t="str">
            <v>B5_2_BF</v>
          </cell>
          <cell r="GV1" t="str">
            <v>B5_3_BF</v>
          </cell>
          <cell r="GW1" t="str">
            <v>B5_4_BF</v>
          </cell>
          <cell r="GX1" t="str">
            <v>B5_1_CM</v>
          </cell>
          <cell r="GY1" t="str">
            <v>B5_2_CM</v>
          </cell>
          <cell r="GZ1" t="str">
            <v>B5_3_CM</v>
          </cell>
          <cell r="HA1" t="str">
            <v>B5_4_CM</v>
          </cell>
          <cell r="HB1" t="str">
            <v>B5_1_CF</v>
          </cell>
          <cell r="HC1" t="str">
            <v>B5_2_CF</v>
          </cell>
          <cell r="HD1" t="str">
            <v>B5_3_CF</v>
          </cell>
          <cell r="HE1" t="str">
            <v>B5_4_CF</v>
          </cell>
          <cell r="HF1" t="str">
            <v>B5_1_DM</v>
          </cell>
          <cell r="HG1" t="str">
            <v>B5_2_DM</v>
          </cell>
          <cell r="HH1" t="str">
            <v>B5_3_DM</v>
          </cell>
          <cell r="HI1" t="str">
            <v>B5_4_DM</v>
          </cell>
          <cell r="HJ1" t="str">
            <v>B5_1_DF</v>
          </cell>
          <cell r="HK1" t="str">
            <v>B5_2_DF</v>
          </cell>
          <cell r="HL1" t="str">
            <v>B5_3_DF</v>
          </cell>
          <cell r="HM1" t="str">
            <v>B5_4_DF</v>
          </cell>
          <cell r="HN1" t="str">
            <v>B5_1_E</v>
          </cell>
          <cell r="HO1" t="str">
            <v>B5_2_E</v>
          </cell>
          <cell r="HP1" t="str">
            <v>B5_3_E</v>
          </cell>
        </row>
        <row r="2">
          <cell r="A2">
            <v>1</v>
          </cell>
          <cell r="B2" t="str">
            <v>2/3</v>
          </cell>
          <cell r="C2">
            <v>4</v>
          </cell>
          <cell r="D2">
            <v>6384</v>
          </cell>
          <cell r="E2">
            <v>47991</v>
          </cell>
          <cell r="F2">
            <v>0</v>
          </cell>
          <cell r="G2">
            <v>3511</v>
          </cell>
          <cell r="H2">
            <v>156</v>
          </cell>
          <cell r="I2">
            <v>0</v>
          </cell>
          <cell r="J2">
            <v>27752</v>
          </cell>
          <cell r="K2">
            <v>2265</v>
          </cell>
          <cell r="L2">
            <v>19490</v>
          </cell>
          <cell r="M2">
            <v>201</v>
          </cell>
          <cell r="N2">
            <v>0</v>
          </cell>
          <cell r="O2">
            <v>0</v>
          </cell>
          <cell r="P2">
            <v>1740</v>
          </cell>
          <cell r="Q2">
            <v>6430</v>
          </cell>
          <cell r="R2">
            <v>5764</v>
          </cell>
          <cell r="S2">
            <v>94152</v>
          </cell>
          <cell r="T2">
            <v>7205</v>
          </cell>
          <cell r="U2">
            <v>0</v>
          </cell>
          <cell r="V2">
            <v>76</v>
          </cell>
          <cell r="W2">
            <v>455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243</v>
          </cell>
          <cell r="AC2">
            <v>0</v>
          </cell>
          <cell r="AD2">
            <v>186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61</v>
          </cell>
          <cell r="AJ2">
            <v>55</v>
          </cell>
          <cell r="AK2">
            <v>900</v>
          </cell>
          <cell r="AL2">
            <v>68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385</v>
          </cell>
          <cell r="BY2">
            <v>19929</v>
          </cell>
          <cell r="BZ2">
            <v>0</v>
          </cell>
          <cell r="CA2">
            <v>1900</v>
          </cell>
          <cell r="CB2">
            <v>644</v>
          </cell>
          <cell r="CC2">
            <v>166</v>
          </cell>
          <cell r="CD2">
            <v>18260</v>
          </cell>
          <cell r="CE2">
            <v>3099</v>
          </cell>
          <cell r="CF2">
            <v>11649</v>
          </cell>
          <cell r="CG2">
            <v>465</v>
          </cell>
          <cell r="CH2">
            <v>0</v>
          </cell>
          <cell r="CI2">
            <v>0</v>
          </cell>
          <cell r="CJ2">
            <v>228</v>
          </cell>
          <cell r="CK2">
            <v>4115</v>
          </cell>
          <cell r="CL2">
            <v>3291</v>
          </cell>
          <cell r="CM2">
            <v>59816</v>
          </cell>
          <cell r="CN2">
            <v>1401</v>
          </cell>
          <cell r="CO2">
            <v>0</v>
          </cell>
          <cell r="CP2">
            <v>144</v>
          </cell>
          <cell r="CQ2">
            <v>16282</v>
          </cell>
          <cell r="CR2">
            <v>0</v>
          </cell>
          <cell r="CS2">
            <v>486</v>
          </cell>
          <cell r="CT2">
            <v>367</v>
          </cell>
          <cell r="CU2">
            <v>12371</v>
          </cell>
          <cell r="CV2">
            <v>9466</v>
          </cell>
          <cell r="CW2">
            <v>440</v>
          </cell>
          <cell r="CX2">
            <v>6922</v>
          </cell>
          <cell r="CY2">
            <v>274</v>
          </cell>
          <cell r="CZ2">
            <v>0</v>
          </cell>
          <cell r="DA2">
            <v>0</v>
          </cell>
          <cell r="DB2">
            <v>0</v>
          </cell>
          <cell r="DC2">
            <v>2449</v>
          </cell>
          <cell r="DD2">
            <v>1956</v>
          </cell>
          <cell r="DE2">
            <v>35602</v>
          </cell>
          <cell r="DF2">
            <v>837</v>
          </cell>
          <cell r="DG2">
            <v>0</v>
          </cell>
          <cell r="DH2">
            <v>0</v>
          </cell>
          <cell r="DI2">
            <v>133</v>
          </cell>
          <cell r="DJ2">
            <v>0</v>
          </cell>
          <cell r="DK2">
            <v>0</v>
          </cell>
          <cell r="DL2">
            <v>0</v>
          </cell>
          <cell r="DM2">
            <v>0</v>
          </cell>
          <cell r="DN2">
            <v>517</v>
          </cell>
          <cell r="DO2">
            <v>8</v>
          </cell>
          <cell r="DP2">
            <v>342</v>
          </cell>
          <cell r="DQ2">
            <v>0</v>
          </cell>
          <cell r="DR2">
            <v>0</v>
          </cell>
          <cell r="DS2">
            <v>0</v>
          </cell>
          <cell r="DT2">
            <v>0</v>
          </cell>
          <cell r="DU2">
            <v>121</v>
          </cell>
          <cell r="DV2">
            <v>99</v>
          </cell>
          <cell r="DW2">
            <v>3245</v>
          </cell>
          <cell r="DX2">
            <v>0</v>
          </cell>
          <cell r="DY2">
            <v>0</v>
          </cell>
          <cell r="DZ2">
            <v>0</v>
          </cell>
          <cell r="EA2">
            <v>277</v>
          </cell>
          <cell r="EB2">
            <v>0</v>
          </cell>
          <cell r="EC2">
            <v>0</v>
          </cell>
          <cell r="ED2">
            <v>0</v>
          </cell>
          <cell r="EE2">
            <v>0</v>
          </cell>
          <cell r="EF2">
            <v>80</v>
          </cell>
          <cell r="EG2">
            <v>0</v>
          </cell>
          <cell r="EH2">
            <v>76</v>
          </cell>
          <cell r="EI2">
            <v>0</v>
          </cell>
          <cell r="EJ2">
            <v>0</v>
          </cell>
          <cell r="EK2">
            <v>0</v>
          </cell>
          <cell r="EL2">
            <v>0</v>
          </cell>
          <cell r="EM2">
            <v>12</v>
          </cell>
          <cell r="EN2">
            <v>22</v>
          </cell>
          <cell r="EO2">
            <v>308</v>
          </cell>
          <cell r="EP2">
            <v>0</v>
          </cell>
          <cell r="EQ2">
            <v>0</v>
          </cell>
          <cell r="ER2">
            <v>6989</v>
          </cell>
          <cell r="ES2">
            <v>85067</v>
          </cell>
          <cell r="ET2">
            <v>0</v>
          </cell>
          <cell r="EU2">
            <v>5897</v>
          </cell>
          <cell r="EV2">
            <v>1167</v>
          </cell>
          <cell r="EW2">
            <v>12537</v>
          </cell>
          <cell r="EX2">
            <v>56318</v>
          </cell>
          <cell r="EY2">
            <v>5812</v>
          </cell>
          <cell r="EZ2">
            <v>38665</v>
          </cell>
          <cell r="FA2">
            <v>940</v>
          </cell>
          <cell r="FB2">
            <v>0</v>
          </cell>
          <cell r="FC2">
            <v>0</v>
          </cell>
          <cell r="FD2">
            <v>1968</v>
          </cell>
          <cell r="FE2">
            <v>13188</v>
          </cell>
          <cell r="FF2">
            <v>11187</v>
          </cell>
          <cell r="FG2">
            <v>194023</v>
          </cell>
          <cell r="FH2">
            <v>9511</v>
          </cell>
          <cell r="FI2">
            <v>0</v>
          </cell>
          <cell r="FJ2">
            <v>223041</v>
          </cell>
          <cell r="FK2">
            <v>2044</v>
          </cell>
          <cell r="FL2">
            <v>0</v>
          </cell>
          <cell r="FM2">
            <v>0</v>
          </cell>
          <cell r="FN2">
            <v>125348</v>
          </cell>
          <cell r="FO2">
            <v>87596</v>
          </cell>
          <cell r="FP2">
            <v>4465</v>
          </cell>
          <cell r="FQ2">
            <v>775</v>
          </cell>
          <cell r="FR2">
            <v>443269</v>
          </cell>
          <cell r="FS2">
            <v>0</v>
          </cell>
          <cell r="FT2">
            <v>0</v>
          </cell>
          <cell r="FU2">
            <v>3</v>
          </cell>
          <cell r="FV2">
            <v>0</v>
          </cell>
          <cell r="FW2">
            <v>3</v>
          </cell>
          <cell r="FX2">
            <v>0</v>
          </cell>
          <cell r="FY2">
            <v>0</v>
          </cell>
          <cell r="FZ2">
            <v>22</v>
          </cell>
          <cell r="GA2">
            <v>0</v>
          </cell>
          <cell r="GB2">
            <v>22</v>
          </cell>
          <cell r="GC2">
            <v>0</v>
          </cell>
          <cell r="GD2">
            <v>0</v>
          </cell>
          <cell r="GE2">
            <v>25</v>
          </cell>
          <cell r="GF2">
            <v>0</v>
          </cell>
          <cell r="GG2">
            <v>25</v>
          </cell>
          <cell r="GH2">
            <v>1</v>
          </cell>
          <cell r="GI2">
            <v>1</v>
          </cell>
          <cell r="GJ2">
            <v>0</v>
          </cell>
          <cell r="GK2">
            <v>2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0</v>
          </cell>
          <cell r="GT2">
            <v>0</v>
          </cell>
          <cell r="GU2">
            <v>0</v>
          </cell>
          <cell r="GV2">
            <v>0</v>
          </cell>
          <cell r="GW2">
            <v>0</v>
          </cell>
          <cell r="GX2">
            <v>3</v>
          </cell>
          <cell r="GY2">
            <v>1</v>
          </cell>
          <cell r="GZ2">
            <v>0</v>
          </cell>
          <cell r="HA2">
            <v>4</v>
          </cell>
          <cell r="HB2">
            <v>8</v>
          </cell>
          <cell r="HC2">
            <v>3</v>
          </cell>
          <cell r="HD2">
            <v>0</v>
          </cell>
          <cell r="HE2">
            <v>11</v>
          </cell>
          <cell r="HF2">
            <v>0</v>
          </cell>
          <cell r="HG2">
            <v>0</v>
          </cell>
          <cell r="HH2">
            <v>0</v>
          </cell>
          <cell r="HI2">
            <v>0</v>
          </cell>
          <cell r="HJ2">
            <v>0</v>
          </cell>
          <cell r="HK2">
            <v>0</v>
          </cell>
          <cell r="HL2">
            <v>0</v>
          </cell>
          <cell r="HM2">
            <v>0</v>
          </cell>
          <cell r="HN2">
            <v>12</v>
          </cell>
          <cell r="HO2">
            <v>5</v>
          </cell>
          <cell r="HP2">
            <v>0</v>
          </cell>
        </row>
        <row r="3">
          <cell r="A3">
            <v>1</v>
          </cell>
          <cell r="B3" t="str">
            <v>2/4</v>
          </cell>
          <cell r="C3">
            <v>5</v>
          </cell>
          <cell r="D3">
            <v>7027</v>
          </cell>
          <cell r="E3">
            <v>47021</v>
          </cell>
          <cell r="F3">
            <v>0</v>
          </cell>
          <cell r="G3">
            <v>1157</v>
          </cell>
          <cell r="H3">
            <v>930</v>
          </cell>
          <cell r="I3">
            <v>326</v>
          </cell>
          <cell r="J3">
            <v>35857</v>
          </cell>
          <cell r="K3">
            <v>8278</v>
          </cell>
          <cell r="L3">
            <v>14393</v>
          </cell>
          <cell r="M3">
            <v>1821</v>
          </cell>
          <cell r="N3">
            <v>0</v>
          </cell>
          <cell r="O3">
            <v>0</v>
          </cell>
          <cell r="P3">
            <v>866</v>
          </cell>
          <cell r="Q3">
            <v>3233</v>
          </cell>
          <cell r="R3">
            <v>2391</v>
          </cell>
          <cell r="S3">
            <v>85008</v>
          </cell>
          <cell r="T3">
            <v>3946</v>
          </cell>
          <cell r="U3">
            <v>0</v>
          </cell>
          <cell r="V3">
            <v>687</v>
          </cell>
          <cell r="W3">
            <v>432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188</v>
          </cell>
          <cell r="AC3">
            <v>0</v>
          </cell>
          <cell r="AD3">
            <v>60</v>
          </cell>
          <cell r="AE3">
            <v>4</v>
          </cell>
          <cell r="AF3">
            <v>0</v>
          </cell>
          <cell r="AG3">
            <v>0</v>
          </cell>
          <cell r="AH3">
            <v>0</v>
          </cell>
          <cell r="AI3">
            <v>21</v>
          </cell>
          <cell r="AJ3">
            <v>17</v>
          </cell>
          <cell r="AK3">
            <v>753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2966</v>
          </cell>
          <cell r="BY3">
            <v>41392</v>
          </cell>
          <cell r="BZ3">
            <v>0</v>
          </cell>
          <cell r="CA3">
            <v>623</v>
          </cell>
          <cell r="CB3">
            <v>1257</v>
          </cell>
          <cell r="CC3">
            <v>280</v>
          </cell>
          <cell r="CD3">
            <v>44387</v>
          </cell>
          <cell r="CE3">
            <v>8910</v>
          </cell>
          <cell r="CF3">
            <v>10069</v>
          </cell>
          <cell r="CG3">
            <v>1034</v>
          </cell>
          <cell r="CH3">
            <v>0</v>
          </cell>
          <cell r="CI3">
            <v>0</v>
          </cell>
          <cell r="CJ3">
            <v>0</v>
          </cell>
          <cell r="CK3">
            <v>1798</v>
          </cell>
          <cell r="CL3">
            <v>1255</v>
          </cell>
          <cell r="CM3">
            <v>113780</v>
          </cell>
          <cell r="CN3">
            <v>3217</v>
          </cell>
          <cell r="CO3">
            <v>0</v>
          </cell>
          <cell r="CP3">
            <v>162</v>
          </cell>
          <cell r="CQ3">
            <v>12365</v>
          </cell>
          <cell r="CR3">
            <v>0</v>
          </cell>
          <cell r="CS3">
            <v>204</v>
          </cell>
          <cell r="CT3">
            <v>335</v>
          </cell>
          <cell r="CU3">
            <v>5709</v>
          </cell>
          <cell r="CV3">
            <v>10422</v>
          </cell>
          <cell r="CW3">
            <v>345</v>
          </cell>
          <cell r="CX3">
            <v>3523</v>
          </cell>
          <cell r="CY3">
            <v>354</v>
          </cell>
          <cell r="CZ3">
            <v>0</v>
          </cell>
          <cell r="DA3">
            <v>0</v>
          </cell>
          <cell r="DB3">
            <v>0</v>
          </cell>
          <cell r="DC3">
            <v>371</v>
          </cell>
          <cell r="DD3">
            <v>417</v>
          </cell>
          <cell r="DE3">
            <v>26554</v>
          </cell>
          <cell r="DF3">
            <v>0</v>
          </cell>
          <cell r="DG3">
            <v>0</v>
          </cell>
          <cell r="DH3">
            <v>0</v>
          </cell>
          <cell r="DI3">
            <v>1272</v>
          </cell>
          <cell r="DJ3">
            <v>0</v>
          </cell>
          <cell r="DK3">
            <v>0</v>
          </cell>
          <cell r="DL3">
            <v>0</v>
          </cell>
          <cell r="DM3">
            <v>0</v>
          </cell>
          <cell r="DN3">
            <v>872</v>
          </cell>
          <cell r="DO3">
            <v>0</v>
          </cell>
          <cell r="DP3">
            <v>692</v>
          </cell>
          <cell r="DQ3">
            <v>0</v>
          </cell>
          <cell r="DR3">
            <v>0</v>
          </cell>
          <cell r="DS3">
            <v>0</v>
          </cell>
          <cell r="DT3">
            <v>0</v>
          </cell>
          <cell r="DU3">
            <v>0</v>
          </cell>
          <cell r="DV3">
            <v>0</v>
          </cell>
          <cell r="DW3">
            <v>5658</v>
          </cell>
          <cell r="DX3">
            <v>0</v>
          </cell>
          <cell r="DY3">
            <v>0</v>
          </cell>
          <cell r="DZ3">
            <v>0</v>
          </cell>
          <cell r="EA3">
            <v>51</v>
          </cell>
          <cell r="EB3">
            <v>0</v>
          </cell>
          <cell r="EC3">
            <v>0</v>
          </cell>
          <cell r="ED3">
            <v>0</v>
          </cell>
          <cell r="EE3">
            <v>0</v>
          </cell>
          <cell r="EF3">
            <v>0</v>
          </cell>
          <cell r="EG3">
            <v>0</v>
          </cell>
          <cell r="EH3">
            <v>45</v>
          </cell>
          <cell r="EI3">
            <v>23</v>
          </cell>
          <cell r="EJ3">
            <v>0</v>
          </cell>
          <cell r="EK3">
            <v>0</v>
          </cell>
          <cell r="EL3">
            <v>0</v>
          </cell>
          <cell r="EM3">
            <v>0</v>
          </cell>
          <cell r="EN3">
            <v>0</v>
          </cell>
          <cell r="EO3">
            <v>178</v>
          </cell>
          <cell r="EP3">
            <v>0</v>
          </cell>
          <cell r="EQ3">
            <v>0</v>
          </cell>
          <cell r="ER3">
            <v>10842</v>
          </cell>
          <cell r="ES3">
            <v>102533</v>
          </cell>
          <cell r="ET3">
            <v>0</v>
          </cell>
          <cell r="EU3">
            <v>1984</v>
          </cell>
          <cell r="EV3">
            <v>2522</v>
          </cell>
          <cell r="EW3">
            <v>6315</v>
          </cell>
          <cell r="EX3">
            <v>91726</v>
          </cell>
          <cell r="EY3">
            <v>17533</v>
          </cell>
          <cell r="EZ3">
            <v>28782</v>
          </cell>
          <cell r="FA3">
            <v>3236</v>
          </cell>
          <cell r="FB3">
            <v>0</v>
          </cell>
          <cell r="FC3">
            <v>0</v>
          </cell>
          <cell r="FD3">
            <v>866</v>
          </cell>
          <cell r="FE3">
            <v>5423</v>
          </cell>
          <cell r="FF3">
            <v>4080</v>
          </cell>
          <cell r="FG3">
            <v>231931</v>
          </cell>
          <cell r="FH3">
            <v>7163</v>
          </cell>
          <cell r="FI3">
            <v>0</v>
          </cell>
          <cell r="FJ3">
            <v>212254</v>
          </cell>
          <cell r="FK3">
            <v>2162</v>
          </cell>
          <cell r="FL3">
            <v>0</v>
          </cell>
          <cell r="FM3">
            <v>0</v>
          </cell>
          <cell r="FN3">
            <v>230968</v>
          </cell>
          <cell r="FO3">
            <v>60761</v>
          </cell>
          <cell r="FP3">
            <v>8494</v>
          </cell>
          <cell r="FQ3">
            <v>297</v>
          </cell>
          <cell r="FR3">
            <v>514936</v>
          </cell>
          <cell r="FS3">
            <v>0</v>
          </cell>
          <cell r="FT3">
            <v>0</v>
          </cell>
          <cell r="FU3">
            <v>0</v>
          </cell>
          <cell r="FV3">
            <v>0</v>
          </cell>
          <cell r="FW3">
            <v>0</v>
          </cell>
          <cell r="FX3">
            <v>0</v>
          </cell>
          <cell r="FY3">
            <v>0</v>
          </cell>
          <cell r="FZ3">
            <v>15</v>
          </cell>
          <cell r="GA3">
            <v>0</v>
          </cell>
          <cell r="GB3">
            <v>15</v>
          </cell>
          <cell r="GC3">
            <v>0</v>
          </cell>
          <cell r="GD3">
            <v>0</v>
          </cell>
          <cell r="GE3">
            <v>15</v>
          </cell>
          <cell r="GF3">
            <v>0</v>
          </cell>
          <cell r="GG3">
            <v>15</v>
          </cell>
          <cell r="GH3">
            <v>0</v>
          </cell>
          <cell r="GI3">
            <v>0</v>
          </cell>
          <cell r="GJ3">
            <v>0</v>
          </cell>
          <cell r="GK3">
            <v>0</v>
          </cell>
          <cell r="GL3">
            <v>0</v>
          </cell>
          <cell r="GM3">
            <v>0</v>
          </cell>
          <cell r="GN3">
            <v>0</v>
          </cell>
          <cell r="GO3">
            <v>0</v>
          </cell>
          <cell r="GP3">
            <v>0</v>
          </cell>
          <cell r="GQ3">
            <v>0</v>
          </cell>
          <cell r="GR3">
            <v>0</v>
          </cell>
          <cell r="GS3">
            <v>0</v>
          </cell>
          <cell r="GT3">
            <v>0</v>
          </cell>
          <cell r="GU3">
            <v>0</v>
          </cell>
          <cell r="GV3">
            <v>0</v>
          </cell>
          <cell r="GW3">
            <v>0</v>
          </cell>
          <cell r="GX3">
            <v>0</v>
          </cell>
          <cell r="GY3">
            <v>1</v>
          </cell>
          <cell r="GZ3">
            <v>0</v>
          </cell>
          <cell r="HA3">
            <v>1</v>
          </cell>
          <cell r="HB3">
            <v>4</v>
          </cell>
          <cell r="HC3">
            <v>2</v>
          </cell>
          <cell r="HD3">
            <v>0</v>
          </cell>
          <cell r="HE3">
            <v>6</v>
          </cell>
          <cell r="HF3">
            <v>0</v>
          </cell>
          <cell r="HG3">
            <v>0</v>
          </cell>
          <cell r="HH3">
            <v>0</v>
          </cell>
          <cell r="HI3">
            <v>0</v>
          </cell>
          <cell r="HJ3">
            <v>0</v>
          </cell>
          <cell r="HK3">
            <v>0</v>
          </cell>
          <cell r="HL3">
            <v>0</v>
          </cell>
          <cell r="HM3">
            <v>0</v>
          </cell>
          <cell r="HN3">
            <v>4</v>
          </cell>
          <cell r="HO3">
            <v>3</v>
          </cell>
          <cell r="HP3">
            <v>0</v>
          </cell>
        </row>
        <row r="4">
          <cell r="A4">
            <v>1</v>
          </cell>
          <cell r="B4" t="str">
            <v>2/5</v>
          </cell>
          <cell r="C4">
            <v>6</v>
          </cell>
          <cell r="D4">
            <v>2170</v>
          </cell>
          <cell r="E4">
            <v>17636</v>
          </cell>
          <cell r="F4">
            <v>2177</v>
          </cell>
          <cell r="G4">
            <v>475</v>
          </cell>
          <cell r="H4">
            <v>199</v>
          </cell>
          <cell r="I4">
            <v>0</v>
          </cell>
          <cell r="J4">
            <v>5480</v>
          </cell>
          <cell r="K4">
            <v>1535</v>
          </cell>
          <cell r="L4">
            <v>3314</v>
          </cell>
          <cell r="M4">
            <v>248</v>
          </cell>
          <cell r="N4">
            <v>0</v>
          </cell>
          <cell r="O4">
            <v>0</v>
          </cell>
          <cell r="P4">
            <v>177</v>
          </cell>
          <cell r="Q4">
            <v>2591</v>
          </cell>
          <cell r="R4">
            <v>1310</v>
          </cell>
          <cell r="S4">
            <v>42777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3125</v>
          </cell>
          <cell r="BY4">
            <v>14934</v>
          </cell>
          <cell r="BZ4">
            <v>1842</v>
          </cell>
          <cell r="CA4">
            <v>423</v>
          </cell>
          <cell r="CB4">
            <v>178</v>
          </cell>
          <cell r="CC4">
            <v>0</v>
          </cell>
          <cell r="CD4">
            <v>4890</v>
          </cell>
          <cell r="CE4">
            <v>2209</v>
          </cell>
          <cell r="CF4">
            <v>2806</v>
          </cell>
          <cell r="CG4">
            <v>357</v>
          </cell>
          <cell r="CH4">
            <v>0</v>
          </cell>
          <cell r="CI4">
            <v>0</v>
          </cell>
          <cell r="CJ4">
            <v>0</v>
          </cell>
          <cell r="CK4">
            <v>2195</v>
          </cell>
          <cell r="CL4">
            <v>1168</v>
          </cell>
          <cell r="CM4">
            <v>36225</v>
          </cell>
          <cell r="CN4">
            <v>0</v>
          </cell>
          <cell r="CO4">
            <v>0</v>
          </cell>
          <cell r="CP4">
            <v>0</v>
          </cell>
          <cell r="CQ4">
            <v>9154</v>
          </cell>
          <cell r="CR4">
            <v>1133</v>
          </cell>
          <cell r="CS4">
            <v>260</v>
          </cell>
          <cell r="CT4">
            <v>110</v>
          </cell>
          <cell r="CU4">
            <v>19587</v>
          </cell>
          <cell r="CV4">
            <v>2997</v>
          </cell>
          <cell r="CW4">
            <v>0</v>
          </cell>
          <cell r="CX4">
            <v>1720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1345</v>
          </cell>
          <cell r="DD4">
            <v>717</v>
          </cell>
          <cell r="DE4">
            <v>22202</v>
          </cell>
          <cell r="DF4">
            <v>0</v>
          </cell>
          <cell r="DG4">
            <v>0</v>
          </cell>
          <cell r="DH4">
            <v>0</v>
          </cell>
          <cell r="DI4">
            <v>1170</v>
          </cell>
          <cell r="DJ4">
            <v>146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217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190</v>
          </cell>
          <cell r="DV4">
            <v>0</v>
          </cell>
          <cell r="DW4">
            <v>2817</v>
          </cell>
          <cell r="DX4">
            <v>0</v>
          </cell>
          <cell r="DY4">
            <v>0</v>
          </cell>
          <cell r="DZ4">
            <v>0</v>
          </cell>
          <cell r="EA4">
            <v>120</v>
          </cell>
          <cell r="EB4">
            <v>19</v>
          </cell>
          <cell r="EC4">
            <v>0</v>
          </cell>
          <cell r="ED4">
            <v>0</v>
          </cell>
          <cell r="EE4">
            <v>0</v>
          </cell>
          <cell r="EF4">
            <v>0</v>
          </cell>
          <cell r="EG4">
            <v>0</v>
          </cell>
          <cell r="EH4">
            <v>25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313</v>
          </cell>
          <cell r="EP4">
            <v>0</v>
          </cell>
          <cell r="EQ4">
            <v>0</v>
          </cell>
          <cell r="ER4">
            <v>5295</v>
          </cell>
          <cell r="ES4">
            <v>43014</v>
          </cell>
          <cell r="ET4">
            <v>5317</v>
          </cell>
          <cell r="EU4">
            <v>1158</v>
          </cell>
          <cell r="EV4">
            <v>487</v>
          </cell>
          <cell r="EW4">
            <v>19587</v>
          </cell>
          <cell r="EX4">
            <v>13367</v>
          </cell>
          <cell r="EY4">
            <v>3744</v>
          </cell>
          <cell r="EZ4">
            <v>8082</v>
          </cell>
          <cell r="FA4">
            <v>605</v>
          </cell>
          <cell r="FB4">
            <v>0</v>
          </cell>
          <cell r="FC4">
            <v>0</v>
          </cell>
          <cell r="FD4">
            <v>177</v>
          </cell>
          <cell r="FE4">
            <v>6321</v>
          </cell>
          <cell r="FF4">
            <v>3195</v>
          </cell>
          <cell r="FG4">
            <v>104334</v>
          </cell>
          <cell r="FH4">
            <v>0</v>
          </cell>
          <cell r="FI4">
            <v>0</v>
          </cell>
          <cell r="FJ4">
            <v>80089</v>
          </cell>
          <cell r="FK4">
            <v>0</v>
          </cell>
          <cell r="FL4">
            <v>0</v>
          </cell>
          <cell r="FM4">
            <v>0</v>
          </cell>
          <cell r="FN4">
            <v>70352</v>
          </cell>
          <cell r="FO4">
            <v>59225</v>
          </cell>
          <cell r="FP4">
            <v>4540</v>
          </cell>
          <cell r="FQ4">
            <v>477</v>
          </cell>
          <cell r="FR4">
            <v>214683</v>
          </cell>
          <cell r="FS4">
            <v>0</v>
          </cell>
          <cell r="FT4">
            <v>0</v>
          </cell>
          <cell r="FU4">
            <v>0</v>
          </cell>
          <cell r="FV4">
            <v>0</v>
          </cell>
          <cell r="FW4">
            <v>0</v>
          </cell>
          <cell r="FX4">
            <v>0</v>
          </cell>
          <cell r="FY4">
            <v>0</v>
          </cell>
          <cell r="FZ4">
            <v>9</v>
          </cell>
          <cell r="GA4">
            <v>0</v>
          </cell>
          <cell r="GB4">
            <v>9</v>
          </cell>
          <cell r="GC4">
            <v>0</v>
          </cell>
          <cell r="GD4">
            <v>0</v>
          </cell>
          <cell r="GE4">
            <v>9</v>
          </cell>
          <cell r="GF4">
            <v>0</v>
          </cell>
          <cell r="GG4">
            <v>9</v>
          </cell>
          <cell r="GH4">
            <v>0</v>
          </cell>
          <cell r="GI4">
            <v>0</v>
          </cell>
          <cell r="GJ4">
            <v>0</v>
          </cell>
          <cell r="GK4">
            <v>0</v>
          </cell>
          <cell r="GL4">
            <v>0</v>
          </cell>
          <cell r="GM4">
            <v>0</v>
          </cell>
          <cell r="GN4">
            <v>0</v>
          </cell>
          <cell r="GO4">
            <v>0</v>
          </cell>
          <cell r="GP4">
            <v>0</v>
          </cell>
          <cell r="GQ4">
            <v>0</v>
          </cell>
          <cell r="GR4">
            <v>0</v>
          </cell>
          <cell r="GS4">
            <v>0</v>
          </cell>
          <cell r="GT4">
            <v>0</v>
          </cell>
          <cell r="GU4">
            <v>0</v>
          </cell>
          <cell r="GV4">
            <v>0</v>
          </cell>
          <cell r="GW4">
            <v>0</v>
          </cell>
          <cell r="GX4">
            <v>0</v>
          </cell>
          <cell r="GY4">
            <v>0</v>
          </cell>
          <cell r="GZ4">
            <v>0</v>
          </cell>
          <cell r="HA4">
            <v>0</v>
          </cell>
          <cell r="HB4">
            <v>3</v>
          </cell>
          <cell r="HC4">
            <v>0</v>
          </cell>
          <cell r="HD4">
            <v>0</v>
          </cell>
          <cell r="HE4">
            <v>3</v>
          </cell>
          <cell r="HF4">
            <v>0</v>
          </cell>
          <cell r="HG4">
            <v>0</v>
          </cell>
          <cell r="HH4">
            <v>0</v>
          </cell>
          <cell r="HI4">
            <v>0</v>
          </cell>
          <cell r="HJ4">
            <v>0</v>
          </cell>
          <cell r="HK4">
            <v>0</v>
          </cell>
          <cell r="HL4">
            <v>0</v>
          </cell>
          <cell r="HM4">
            <v>0</v>
          </cell>
          <cell r="HN4">
            <v>3</v>
          </cell>
          <cell r="HO4">
            <v>0</v>
          </cell>
          <cell r="HP4">
            <v>0</v>
          </cell>
        </row>
        <row r="5">
          <cell r="A5">
            <v>1</v>
          </cell>
          <cell r="B5" t="str">
            <v>2/6</v>
          </cell>
          <cell r="C5">
            <v>7</v>
          </cell>
          <cell r="D5">
            <v>5879</v>
          </cell>
          <cell r="E5">
            <v>28681</v>
          </cell>
          <cell r="F5">
            <v>0</v>
          </cell>
          <cell r="G5">
            <v>0</v>
          </cell>
          <cell r="H5">
            <v>0</v>
          </cell>
          <cell r="I5">
            <v>107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98129</v>
          </cell>
          <cell r="T5">
            <v>0</v>
          </cell>
          <cell r="U5">
            <v>30345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1643</v>
          </cell>
          <cell r="BY5">
            <v>28147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  <cell r="CM5">
            <v>85060</v>
          </cell>
          <cell r="CN5">
            <v>0</v>
          </cell>
          <cell r="CO5">
            <v>27405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7002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7522</v>
          </cell>
          <cell r="ES5">
            <v>56828</v>
          </cell>
          <cell r="ET5">
            <v>0</v>
          </cell>
          <cell r="EU5">
            <v>0</v>
          </cell>
          <cell r="EV5">
            <v>0</v>
          </cell>
          <cell r="EW5">
            <v>7109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183189</v>
          </cell>
          <cell r="FH5">
            <v>0</v>
          </cell>
          <cell r="FI5">
            <v>57750</v>
          </cell>
          <cell r="FJ5">
            <v>163141</v>
          </cell>
          <cell r="FK5">
            <v>0</v>
          </cell>
          <cell r="FL5">
            <v>0</v>
          </cell>
          <cell r="FM5">
            <v>0</v>
          </cell>
          <cell r="FN5">
            <v>142255</v>
          </cell>
          <cell r="FO5">
            <v>7002</v>
          </cell>
          <cell r="FP5">
            <v>0</v>
          </cell>
          <cell r="FQ5">
            <v>0</v>
          </cell>
          <cell r="FR5">
            <v>312398</v>
          </cell>
          <cell r="FS5">
            <v>1</v>
          </cell>
          <cell r="FT5">
            <v>0</v>
          </cell>
          <cell r="FU5">
            <v>2</v>
          </cell>
          <cell r="FV5">
            <v>0</v>
          </cell>
          <cell r="FW5">
            <v>3</v>
          </cell>
          <cell r="FX5">
            <v>0</v>
          </cell>
          <cell r="FY5">
            <v>0</v>
          </cell>
          <cell r="FZ5">
            <v>8</v>
          </cell>
          <cell r="GA5">
            <v>0</v>
          </cell>
          <cell r="GB5">
            <v>8</v>
          </cell>
          <cell r="GC5">
            <v>1</v>
          </cell>
          <cell r="GD5">
            <v>0</v>
          </cell>
          <cell r="GE5">
            <v>10</v>
          </cell>
          <cell r="GF5">
            <v>0</v>
          </cell>
          <cell r="GG5">
            <v>11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W5">
            <v>0</v>
          </cell>
          <cell r="GX5">
            <v>0</v>
          </cell>
          <cell r="GY5">
            <v>0</v>
          </cell>
          <cell r="GZ5">
            <v>0</v>
          </cell>
          <cell r="HA5">
            <v>0</v>
          </cell>
          <cell r="HB5">
            <v>3</v>
          </cell>
          <cell r="HC5">
            <v>0</v>
          </cell>
          <cell r="HD5">
            <v>0</v>
          </cell>
          <cell r="HE5">
            <v>3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3</v>
          </cell>
          <cell r="HO5">
            <v>0</v>
          </cell>
          <cell r="HP5">
            <v>0</v>
          </cell>
        </row>
        <row r="6">
          <cell r="A6">
            <v>1</v>
          </cell>
          <cell r="B6" t="str">
            <v>2/9</v>
          </cell>
          <cell r="C6">
            <v>10</v>
          </cell>
          <cell r="D6">
            <v>1857</v>
          </cell>
          <cell r="E6">
            <v>18342</v>
          </cell>
          <cell r="F6">
            <v>0</v>
          </cell>
          <cell r="G6">
            <v>0</v>
          </cell>
          <cell r="H6">
            <v>674</v>
          </cell>
          <cell r="I6">
            <v>0</v>
          </cell>
          <cell r="J6">
            <v>14747</v>
          </cell>
          <cell r="K6">
            <v>1100</v>
          </cell>
          <cell r="L6">
            <v>0</v>
          </cell>
          <cell r="M6">
            <v>87</v>
          </cell>
          <cell r="N6">
            <v>0</v>
          </cell>
          <cell r="O6">
            <v>0</v>
          </cell>
          <cell r="P6">
            <v>0</v>
          </cell>
          <cell r="Q6">
            <v>1145</v>
          </cell>
          <cell r="R6">
            <v>1039</v>
          </cell>
          <cell r="S6">
            <v>53111</v>
          </cell>
          <cell r="T6">
            <v>0</v>
          </cell>
          <cell r="U6">
            <v>3696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1615</v>
          </cell>
          <cell r="BY6">
            <v>16147</v>
          </cell>
          <cell r="BZ6">
            <v>0</v>
          </cell>
          <cell r="CA6">
            <v>469</v>
          </cell>
          <cell r="CB6">
            <v>333</v>
          </cell>
          <cell r="CC6">
            <v>0</v>
          </cell>
          <cell r="CD6">
            <v>13903</v>
          </cell>
          <cell r="CE6">
            <v>1585</v>
          </cell>
          <cell r="CF6">
            <v>0</v>
          </cell>
          <cell r="CG6">
            <v>237</v>
          </cell>
          <cell r="CH6">
            <v>0</v>
          </cell>
          <cell r="CI6">
            <v>0</v>
          </cell>
          <cell r="CJ6">
            <v>1856</v>
          </cell>
          <cell r="CK6">
            <v>1161</v>
          </cell>
          <cell r="CL6">
            <v>959</v>
          </cell>
          <cell r="CM6">
            <v>45178</v>
          </cell>
          <cell r="CN6">
            <v>0</v>
          </cell>
          <cell r="CO6">
            <v>4012</v>
          </cell>
          <cell r="CP6">
            <v>0</v>
          </cell>
          <cell r="CQ6">
            <v>8495</v>
          </cell>
          <cell r="CR6">
            <v>0</v>
          </cell>
          <cell r="CS6">
            <v>314</v>
          </cell>
          <cell r="CT6">
            <v>767</v>
          </cell>
          <cell r="CU6">
            <v>3111</v>
          </cell>
          <cell r="CV6">
            <v>5466</v>
          </cell>
          <cell r="CW6">
            <v>439</v>
          </cell>
          <cell r="CX6">
            <v>0</v>
          </cell>
          <cell r="CY6">
            <v>57</v>
          </cell>
          <cell r="CZ6">
            <v>0</v>
          </cell>
          <cell r="DA6">
            <v>0</v>
          </cell>
          <cell r="DB6">
            <v>0</v>
          </cell>
          <cell r="DC6">
            <v>570</v>
          </cell>
          <cell r="DD6">
            <v>543</v>
          </cell>
          <cell r="DE6">
            <v>19389</v>
          </cell>
          <cell r="DF6">
            <v>0</v>
          </cell>
          <cell r="DG6">
            <v>2086</v>
          </cell>
          <cell r="DH6">
            <v>0</v>
          </cell>
          <cell r="DI6">
            <v>1192</v>
          </cell>
          <cell r="DJ6">
            <v>0</v>
          </cell>
          <cell r="DK6">
            <v>0</v>
          </cell>
          <cell r="DL6">
            <v>0</v>
          </cell>
          <cell r="DM6">
            <v>0</v>
          </cell>
          <cell r="DN6">
            <v>1404</v>
          </cell>
          <cell r="DO6">
            <v>167</v>
          </cell>
          <cell r="DP6">
            <v>0</v>
          </cell>
          <cell r="DQ6">
            <v>11</v>
          </cell>
          <cell r="DR6">
            <v>0</v>
          </cell>
          <cell r="DS6">
            <v>0</v>
          </cell>
          <cell r="DT6">
            <v>0</v>
          </cell>
          <cell r="DU6">
            <v>122</v>
          </cell>
          <cell r="DV6">
            <v>48</v>
          </cell>
          <cell r="DW6">
            <v>6080</v>
          </cell>
          <cell r="DX6">
            <v>0</v>
          </cell>
          <cell r="DY6">
            <v>162</v>
          </cell>
          <cell r="DZ6">
            <v>0</v>
          </cell>
          <cell r="EA6">
            <v>132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93</v>
          </cell>
          <cell r="EG6">
            <v>0</v>
          </cell>
          <cell r="EH6">
            <v>0</v>
          </cell>
          <cell r="EI6">
            <v>0</v>
          </cell>
          <cell r="EJ6">
            <v>0</v>
          </cell>
          <cell r="EK6">
            <v>0</v>
          </cell>
          <cell r="EL6">
            <v>0</v>
          </cell>
          <cell r="EM6">
            <v>12</v>
          </cell>
          <cell r="EN6">
            <v>4</v>
          </cell>
          <cell r="EO6">
            <v>411</v>
          </cell>
          <cell r="EP6">
            <v>0</v>
          </cell>
          <cell r="EQ6">
            <v>8</v>
          </cell>
          <cell r="ER6">
            <v>3472</v>
          </cell>
          <cell r="ES6">
            <v>44308</v>
          </cell>
          <cell r="ET6">
            <v>0</v>
          </cell>
          <cell r="EU6">
            <v>783</v>
          </cell>
          <cell r="EV6">
            <v>1774</v>
          </cell>
          <cell r="EW6">
            <v>3111</v>
          </cell>
          <cell r="EX6">
            <v>35613</v>
          </cell>
          <cell r="EY6">
            <v>3291</v>
          </cell>
          <cell r="EZ6">
            <v>0</v>
          </cell>
          <cell r="FA6">
            <v>392</v>
          </cell>
          <cell r="FB6">
            <v>0</v>
          </cell>
          <cell r="FC6">
            <v>0</v>
          </cell>
          <cell r="FD6">
            <v>1856</v>
          </cell>
          <cell r="FE6">
            <v>3010</v>
          </cell>
          <cell r="FF6">
            <v>2593</v>
          </cell>
          <cell r="FG6">
            <v>124169</v>
          </cell>
          <cell r="FH6">
            <v>0</v>
          </cell>
          <cell r="FI6">
            <v>9964</v>
          </cell>
          <cell r="FJ6">
            <v>95798</v>
          </cell>
          <cell r="FK6">
            <v>0</v>
          </cell>
          <cell r="FL6">
            <v>0</v>
          </cell>
          <cell r="FM6">
            <v>0</v>
          </cell>
          <cell r="FN6">
            <v>87455</v>
          </cell>
          <cell r="FO6">
            <v>41237</v>
          </cell>
          <cell r="FP6">
            <v>9186</v>
          </cell>
          <cell r="FQ6">
            <v>660</v>
          </cell>
          <cell r="FR6">
            <v>234336</v>
          </cell>
          <cell r="FS6">
            <v>0</v>
          </cell>
          <cell r="FT6">
            <v>0</v>
          </cell>
          <cell r="FU6">
            <v>0</v>
          </cell>
          <cell r="FV6">
            <v>0</v>
          </cell>
          <cell r="FW6">
            <v>0</v>
          </cell>
          <cell r="FX6">
            <v>0</v>
          </cell>
          <cell r="FY6">
            <v>0</v>
          </cell>
          <cell r="FZ6">
            <v>0</v>
          </cell>
          <cell r="GA6">
            <v>0</v>
          </cell>
          <cell r="GB6">
            <v>0</v>
          </cell>
          <cell r="GC6">
            <v>0</v>
          </cell>
          <cell r="GD6">
            <v>0</v>
          </cell>
          <cell r="GE6">
            <v>0</v>
          </cell>
          <cell r="GF6">
            <v>0</v>
          </cell>
          <cell r="GG6">
            <v>0</v>
          </cell>
          <cell r="GH6">
            <v>0</v>
          </cell>
          <cell r="GI6">
            <v>0</v>
          </cell>
          <cell r="GJ6">
            <v>0</v>
          </cell>
          <cell r="GK6">
            <v>0</v>
          </cell>
          <cell r="GL6">
            <v>0</v>
          </cell>
          <cell r="GM6">
            <v>0</v>
          </cell>
          <cell r="GN6">
            <v>0</v>
          </cell>
          <cell r="GO6">
            <v>0</v>
          </cell>
          <cell r="GP6">
            <v>0</v>
          </cell>
          <cell r="GQ6">
            <v>0</v>
          </cell>
          <cell r="GR6">
            <v>0</v>
          </cell>
          <cell r="GS6">
            <v>0</v>
          </cell>
          <cell r="GT6">
            <v>0</v>
          </cell>
          <cell r="GU6">
            <v>0</v>
          </cell>
          <cell r="GV6">
            <v>0</v>
          </cell>
          <cell r="GW6">
            <v>0</v>
          </cell>
          <cell r="GX6">
            <v>0</v>
          </cell>
          <cell r="GY6">
            <v>0</v>
          </cell>
          <cell r="GZ6">
            <v>0</v>
          </cell>
          <cell r="HA6">
            <v>0</v>
          </cell>
          <cell r="HB6">
            <v>0</v>
          </cell>
          <cell r="HC6">
            <v>0</v>
          </cell>
          <cell r="HD6">
            <v>0</v>
          </cell>
          <cell r="HE6">
            <v>0</v>
          </cell>
          <cell r="HF6">
            <v>0</v>
          </cell>
          <cell r="HG6">
            <v>0</v>
          </cell>
          <cell r="HH6">
            <v>0</v>
          </cell>
          <cell r="HI6">
            <v>0</v>
          </cell>
          <cell r="HJ6">
            <v>0</v>
          </cell>
          <cell r="HK6">
            <v>0</v>
          </cell>
          <cell r="HL6">
            <v>0</v>
          </cell>
          <cell r="HM6">
            <v>0</v>
          </cell>
          <cell r="HN6">
            <v>0</v>
          </cell>
          <cell r="HO6">
            <v>0</v>
          </cell>
          <cell r="HP6">
            <v>0</v>
          </cell>
        </row>
        <row r="7">
          <cell r="A7">
            <v>1</v>
          </cell>
          <cell r="B7" t="str">
            <v>2/10</v>
          </cell>
          <cell r="C7">
            <v>11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1</v>
          </cell>
          <cell r="GA7">
            <v>1</v>
          </cell>
          <cell r="GB7">
            <v>2</v>
          </cell>
          <cell r="GC7">
            <v>0</v>
          </cell>
          <cell r="GD7">
            <v>0</v>
          </cell>
          <cell r="GE7">
            <v>1</v>
          </cell>
          <cell r="GF7">
            <v>1</v>
          </cell>
          <cell r="GG7">
            <v>2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1</v>
          </cell>
          <cell r="HC7">
            <v>2</v>
          </cell>
          <cell r="HD7">
            <v>0</v>
          </cell>
          <cell r="HE7">
            <v>3</v>
          </cell>
          <cell r="HF7">
            <v>0</v>
          </cell>
          <cell r="HG7">
            <v>0</v>
          </cell>
          <cell r="HH7">
            <v>0</v>
          </cell>
          <cell r="HI7">
            <v>0</v>
          </cell>
          <cell r="HJ7">
            <v>1</v>
          </cell>
          <cell r="HK7">
            <v>0</v>
          </cell>
          <cell r="HL7">
            <v>0</v>
          </cell>
          <cell r="HM7">
            <v>1</v>
          </cell>
          <cell r="HN7">
            <v>2</v>
          </cell>
          <cell r="HO7">
            <v>2</v>
          </cell>
          <cell r="HP7">
            <v>0</v>
          </cell>
        </row>
        <row r="8">
          <cell r="A8">
            <v>1</v>
          </cell>
          <cell r="B8" t="str">
            <v>2/1</v>
          </cell>
          <cell r="C8">
            <v>2</v>
          </cell>
          <cell r="D8">
            <v>1256</v>
          </cell>
          <cell r="E8">
            <v>13051</v>
          </cell>
          <cell r="F8">
            <v>0</v>
          </cell>
          <cell r="G8">
            <v>486</v>
          </cell>
          <cell r="H8">
            <v>167</v>
          </cell>
          <cell r="I8">
            <v>0</v>
          </cell>
          <cell r="J8">
            <v>7230</v>
          </cell>
          <cell r="K8">
            <v>688</v>
          </cell>
          <cell r="L8">
            <v>0</v>
          </cell>
          <cell r="M8">
            <v>419</v>
          </cell>
          <cell r="N8">
            <v>0</v>
          </cell>
          <cell r="O8">
            <v>8</v>
          </cell>
          <cell r="P8">
            <v>0</v>
          </cell>
          <cell r="Q8">
            <v>504</v>
          </cell>
          <cell r="R8">
            <v>684</v>
          </cell>
          <cell r="S8">
            <v>188153</v>
          </cell>
          <cell r="T8">
            <v>0</v>
          </cell>
          <cell r="U8">
            <v>0</v>
          </cell>
          <cell r="V8">
            <v>0</v>
          </cell>
          <cell r="W8">
            <v>25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11</v>
          </cell>
          <cell r="AC8">
            <v>0</v>
          </cell>
          <cell r="AD8">
            <v>0</v>
          </cell>
          <cell r="AE8">
            <v>2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4</v>
          </cell>
          <cell r="AK8">
            <v>225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235</v>
          </cell>
          <cell r="BY8">
            <v>15836</v>
          </cell>
          <cell r="BZ8">
            <v>0</v>
          </cell>
          <cell r="CA8">
            <v>0</v>
          </cell>
          <cell r="CB8">
            <v>163</v>
          </cell>
          <cell r="CC8">
            <v>0</v>
          </cell>
          <cell r="CD8">
            <v>12796</v>
          </cell>
          <cell r="CE8">
            <v>4451</v>
          </cell>
          <cell r="CF8">
            <v>0</v>
          </cell>
          <cell r="CG8">
            <v>2177</v>
          </cell>
          <cell r="CH8">
            <v>0</v>
          </cell>
          <cell r="CI8">
            <v>95</v>
          </cell>
          <cell r="CJ8">
            <v>1055</v>
          </cell>
          <cell r="CK8">
            <v>430</v>
          </cell>
          <cell r="CL8">
            <v>737</v>
          </cell>
          <cell r="CM8">
            <v>40353</v>
          </cell>
          <cell r="CN8">
            <v>0</v>
          </cell>
          <cell r="CO8">
            <v>0</v>
          </cell>
          <cell r="CP8">
            <v>57</v>
          </cell>
          <cell r="CQ8">
            <v>5898</v>
          </cell>
          <cell r="CR8">
            <v>0</v>
          </cell>
          <cell r="CS8">
            <v>158</v>
          </cell>
          <cell r="CT8">
            <v>164</v>
          </cell>
          <cell r="CU8">
            <v>4627</v>
          </cell>
          <cell r="CV8">
            <v>2100</v>
          </cell>
          <cell r="CW8">
            <v>576</v>
          </cell>
          <cell r="CX8">
            <v>0</v>
          </cell>
          <cell r="CY8">
            <v>1396</v>
          </cell>
          <cell r="CZ8">
            <v>0</v>
          </cell>
          <cell r="DA8">
            <v>10</v>
          </cell>
          <cell r="DB8">
            <v>0</v>
          </cell>
          <cell r="DC8">
            <v>91</v>
          </cell>
          <cell r="DD8">
            <v>316</v>
          </cell>
          <cell r="DE8">
            <v>15350</v>
          </cell>
          <cell r="DF8">
            <v>0</v>
          </cell>
          <cell r="DG8">
            <v>0</v>
          </cell>
          <cell r="DH8">
            <v>0</v>
          </cell>
          <cell r="DI8">
            <v>239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194</v>
          </cell>
          <cell r="DO8">
            <v>0</v>
          </cell>
          <cell r="DP8">
            <v>0</v>
          </cell>
          <cell r="DQ8">
            <v>458</v>
          </cell>
          <cell r="DR8">
            <v>0</v>
          </cell>
          <cell r="DS8">
            <v>0</v>
          </cell>
          <cell r="DT8">
            <v>0</v>
          </cell>
          <cell r="DU8">
            <v>6</v>
          </cell>
          <cell r="DV8">
            <v>0</v>
          </cell>
          <cell r="DW8">
            <v>1604</v>
          </cell>
          <cell r="DX8">
            <v>0</v>
          </cell>
          <cell r="DY8">
            <v>0</v>
          </cell>
          <cell r="DZ8">
            <v>0</v>
          </cell>
          <cell r="EA8">
            <v>30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7</v>
          </cell>
          <cell r="EG8">
            <v>0</v>
          </cell>
          <cell r="EH8">
            <v>0</v>
          </cell>
          <cell r="EI8">
            <v>55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193</v>
          </cell>
          <cell r="EP8">
            <v>0</v>
          </cell>
          <cell r="EQ8">
            <v>0</v>
          </cell>
          <cell r="ER8">
            <v>1548</v>
          </cell>
          <cell r="ES8">
            <v>35079</v>
          </cell>
          <cell r="ET8">
            <v>0</v>
          </cell>
          <cell r="EU8">
            <v>644</v>
          </cell>
          <cell r="EV8">
            <v>494</v>
          </cell>
          <cell r="EW8">
            <v>4627</v>
          </cell>
          <cell r="EX8">
            <v>22338</v>
          </cell>
          <cell r="EY8">
            <v>5715</v>
          </cell>
          <cell r="EZ8">
            <v>0</v>
          </cell>
          <cell r="FA8">
            <v>4507</v>
          </cell>
          <cell r="FB8">
            <v>0</v>
          </cell>
          <cell r="FC8">
            <v>113</v>
          </cell>
          <cell r="FD8">
            <v>1055</v>
          </cell>
          <cell r="FE8">
            <v>1031</v>
          </cell>
          <cell r="FF8">
            <v>1741</v>
          </cell>
          <cell r="FG8">
            <v>245878</v>
          </cell>
          <cell r="FH8">
            <v>0</v>
          </cell>
          <cell r="FI8">
            <v>0</v>
          </cell>
          <cell r="FJ8">
            <v>212646</v>
          </cell>
          <cell r="FK8">
            <v>267</v>
          </cell>
          <cell r="FL8">
            <v>0</v>
          </cell>
          <cell r="FM8">
            <v>0</v>
          </cell>
          <cell r="FN8">
            <v>78328</v>
          </cell>
          <cell r="FO8">
            <v>30743</v>
          </cell>
          <cell r="FP8">
            <v>2501</v>
          </cell>
          <cell r="FQ8">
            <v>285</v>
          </cell>
          <cell r="FR8">
            <v>324770</v>
          </cell>
          <cell r="FS8">
            <v>0</v>
          </cell>
          <cell r="FT8">
            <v>0</v>
          </cell>
          <cell r="FU8">
            <v>0</v>
          </cell>
          <cell r="FV8">
            <v>0</v>
          </cell>
          <cell r="FW8">
            <v>0</v>
          </cell>
          <cell r="FX8">
            <v>0</v>
          </cell>
          <cell r="FY8">
            <v>0</v>
          </cell>
          <cell r="FZ8">
            <v>6</v>
          </cell>
          <cell r="GA8">
            <v>0</v>
          </cell>
          <cell r="GB8">
            <v>6</v>
          </cell>
          <cell r="GC8">
            <v>0</v>
          </cell>
          <cell r="GD8">
            <v>0</v>
          </cell>
          <cell r="GE8">
            <v>6</v>
          </cell>
          <cell r="GF8">
            <v>0</v>
          </cell>
          <cell r="GG8">
            <v>6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2</v>
          </cell>
          <cell r="HD8">
            <v>0</v>
          </cell>
          <cell r="HE8">
            <v>2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2</v>
          </cell>
          <cell r="HP8">
            <v>0</v>
          </cell>
        </row>
        <row r="9">
          <cell r="A9">
            <v>1</v>
          </cell>
          <cell r="B9" t="str">
            <v>2/2</v>
          </cell>
          <cell r="C9">
            <v>3</v>
          </cell>
          <cell r="D9">
            <v>23</v>
          </cell>
          <cell r="E9">
            <v>0</v>
          </cell>
          <cell r="F9">
            <v>0</v>
          </cell>
          <cell r="G9">
            <v>755</v>
          </cell>
          <cell r="H9">
            <v>74</v>
          </cell>
          <cell r="I9">
            <v>0</v>
          </cell>
          <cell r="J9">
            <v>0</v>
          </cell>
          <cell r="K9">
            <v>734</v>
          </cell>
          <cell r="L9">
            <v>2450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180</v>
          </cell>
          <cell r="R9">
            <v>402</v>
          </cell>
          <cell r="S9">
            <v>9345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74</v>
          </cell>
          <cell r="CC9">
            <v>0</v>
          </cell>
          <cell r="CD9">
            <v>0</v>
          </cell>
          <cell r="CE9">
            <v>854</v>
          </cell>
          <cell r="CF9">
            <v>1293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48</v>
          </cell>
          <cell r="CL9">
            <v>170</v>
          </cell>
          <cell r="CM9">
            <v>4800</v>
          </cell>
          <cell r="CN9">
            <v>0</v>
          </cell>
          <cell r="CO9">
            <v>0</v>
          </cell>
          <cell r="CP9">
            <v>2</v>
          </cell>
          <cell r="CQ9">
            <v>0</v>
          </cell>
          <cell r="CR9">
            <v>0</v>
          </cell>
          <cell r="CS9">
            <v>0</v>
          </cell>
          <cell r="CT9">
            <v>74</v>
          </cell>
          <cell r="CU9">
            <v>2076</v>
          </cell>
          <cell r="CV9">
            <v>0</v>
          </cell>
          <cell r="CW9">
            <v>0</v>
          </cell>
          <cell r="CX9">
            <v>594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16</v>
          </cell>
          <cell r="DD9">
            <v>89</v>
          </cell>
          <cell r="DE9">
            <v>2233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742</v>
          </cell>
          <cell r="DL9">
            <v>0</v>
          </cell>
          <cell r="DM9">
            <v>0</v>
          </cell>
          <cell r="DN9">
            <v>0</v>
          </cell>
          <cell r="DO9">
            <v>66</v>
          </cell>
          <cell r="DP9">
            <v>110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451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25</v>
          </cell>
          <cell r="ES9">
            <v>0</v>
          </cell>
          <cell r="ET9">
            <v>0</v>
          </cell>
          <cell r="EU9">
            <v>1497</v>
          </cell>
          <cell r="EV9">
            <v>222</v>
          </cell>
          <cell r="EW9">
            <v>2076</v>
          </cell>
          <cell r="EX9">
            <v>0</v>
          </cell>
          <cell r="EY9">
            <v>1654</v>
          </cell>
          <cell r="EZ9">
            <v>4447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244</v>
          </cell>
          <cell r="FF9">
            <v>661</v>
          </cell>
          <cell r="FG9">
            <v>16829</v>
          </cell>
          <cell r="FH9">
            <v>0</v>
          </cell>
          <cell r="FI9">
            <v>0</v>
          </cell>
          <cell r="FJ9">
            <v>13963</v>
          </cell>
          <cell r="FK9">
            <v>0</v>
          </cell>
          <cell r="FL9">
            <v>0</v>
          </cell>
          <cell r="FM9">
            <v>0</v>
          </cell>
          <cell r="FN9">
            <v>7239</v>
          </cell>
          <cell r="FO9">
            <v>5084</v>
          </cell>
          <cell r="FP9">
            <v>1369</v>
          </cell>
          <cell r="FQ9">
            <v>0</v>
          </cell>
          <cell r="FR9">
            <v>27655</v>
          </cell>
          <cell r="FS9">
            <v>0</v>
          </cell>
          <cell r="FT9">
            <v>0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7</v>
          </cell>
          <cell r="GA9">
            <v>0</v>
          </cell>
          <cell r="GB9">
            <v>7</v>
          </cell>
          <cell r="GC9">
            <v>0</v>
          </cell>
          <cell r="GD9">
            <v>0</v>
          </cell>
          <cell r="GE9">
            <v>7</v>
          </cell>
          <cell r="GF9">
            <v>0</v>
          </cell>
          <cell r="GG9">
            <v>7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2</v>
          </cell>
          <cell r="HC9">
            <v>0</v>
          </cell>
          <cell r="HD9">
            <v>0</v>
          </cell>
          <cell r="HE9">
            <v>2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2</v>
          </cell>
          <cell r="HO9">
            <v>0</v>
          </cell>
          <cell r="HP9">
            <v>0</v>
          </cell>
        </row>
        <row r="10">
          <cell r="A10">
            <v>0</v>
          </cell>
          <cell r="B10" t="str">
            <v>2/7</v>
          </cell>
          <cell r="C10">
            <v>8</v>
          </cell>
          <cell r="D10">
            <v>1241</v>
          </cell>
          <cell r="E10">
            <v>16244</v>
          </cell>
          <cell r="F10">
            <v>0</v>
          </cell>
          <cell r="G10">
            <v>296</v>
          </cell>
          <cell r="H10">
            <v>1186</v>
          </cell>
          <cell r="I10">
            <v>0</v>
          </cell>
          <cell r="J10">
            <v>4701</v>
          </cell>
          <cell r="K10">
            <v>2065</v>
          </cell>
          <cell r="L10">
            <v>1431</v>
          </cell>
          <cell r="M10">
            <v>202</v>
          </cell>
          <cell r="N10">
            <v>0</v>
          </cell>
          <cell r="O10">
            <v>0</v>
          </cell>
          <cell r="P10">
            <v>0</v>
          </cell>
          <cell r="Q10">
            <v>1016</v>
          </cell>
          <cell r="R10">
            <v>1520</v>
          </cell>
          <cell r="S10">
            <v>27158</v>
          </cell>
          <cell r="T10">
            <v>0</v>
          </cell>
          <cell r="U10">
            <v>6723</v>
          </cell>
          <cell r="V10">
            <v>0</v>
          </cell>
          <cell r="W10">
            <v>452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104</v>
          </cell>
          <cell r="AC10">
            <v>33</v>
          </cell>
          <cell r="AD10">
            <v>37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28</v>
          </cell>
          <cell r="AJ10">
            <v>27</v>
          </cell>
          <cell r="AK10">
            <v>490</v>
          </cell>
          <cell r="AL10">
            <v>0</v>
          </cell>
          <cell r="AM10">
            <v>137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71</v>
          </cell>
          <cell r="BY10">
            <v>3208</v>
          </cell>
          <cell r="BZ10">
            <v>0</v>
          </cell>
          <cell r="CA10">
            <v>0</v>
          </cell>
          <cell r="CB10">
            <v>614</v>
          </cell>
          <cell r="CC10">
            <v>0</v>
          </cell>
          <cell r="CD10">
            <v>2912</v>
          </cell>
          <cell r="CE10">
            <v>997</v>
          </cell>
          <cell r="CF10">
            <v>918</v>
          </cell>
          <cell r="CG10">
            <v>12</v>
          </cell>
          <cell r="CH10">
            <v>0</v>
          </cell>
          <cell r="CI10">
            <v>0</v>
          </cell>
          <cell r="CJ10">
            <v>0</v>
          </cell>
          <cell r="CK10">
            <v>800</v>
          </cell>
          <cell r="CL10">
            <v>864</v>
          </cell>
          <cell r="CM10">
            <v>13157</v>
          </cell>
          <cell r="CN10">
            <v>0</v>
          </cell>
          <cell r="CO10">
            <v>4438</v>
          </cell>
          <cell r="CP10">
            <v>0</v>
          </cell>
          <cell r="CQ10">
            <v>3757</v>
          </cell>
          <cell r="CR10">
            <v>0</v>
          </cell>
          <cell r="CS10">
            <v>1004</v>
          </cell>
          <cell r="CT10">
            <v>104</v>
          </cell>
          <cell r="CU10">
            <v>4372</v>
          </cell>
          <cell r="CV10">
            <v>1600</v>
          </cell>
          <cell r="CW10">
            <v>394</v>
          </cell>
          <cell r="CX10">
            <v>667</v>
          </cell>
          <cell r="CY10">
            <v>320</v>
          </cell>
          <cell r="CZ10">
            <v>0</v>
          </cell>
          <cell r="DA10">
            <v>0</v>
          </cell>
          <cell r="DB10">
            <v>0</v>
          </cell>
          <cell r="DC10">
            <v>612</v>
          </cell>
          <cell r="DD10">
            <v>602</v>
          </cell>
          <cell r="DE10">
            <v>10352</v>
          </cell>
          <cell r="DF10">
            <v>0</v>
          </cell>
          <cell r="DG10">
            <v>2317</v>
          </cell>
          <cell r="DH10">
            <v>0</v>
          </cell>
          <cell r="DI10">
            <v>24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47</v>
          </cell>
          <cell r="DO10">
            <v>195</v>
          </cell>
          <cell r="DP10">
            <v>78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32</v>
          </cell>
          <cell r="DV10">
            <v>19</v>
          </cell>
          <cell r="DW10">
            <v>556</v>
          </cell>
          <cell r="DX10">
            <v>0</v>
          </cell>
          <cell r="DY10">
            <v>109</v>
          </cell>
          <cell r="DZ10">
            <v>0</v>
          </cell>
          <cell r="EA10">
            <v>1588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61</v>
          </cell>
          <cell r="EG10">
            <v>16</v>
          </cell>
          <cell r="EH10">
            <v>40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16</v>
          </cell>
          <cell r="EN10">
            <v>3</v>
          </cell>
          <cell r="EO10">
            <v>424</v>
          </cell>
          <cell r="EP10">
            <v>0</v>
          </cell>
          <cell r="EQ10">
            <v>17</v>
          </cell>
          <cell r="ER10">
            <v>1312</v>
          </cell>
          <cell r="ES10">
            <v>25273</v>
          </cell>
          <cell r="ET10">
            <v>0</v>
          </cell>
          <cell r="EU10">
            <v>1300</v>
          </cell>
          <cell r="EV10">
            <v>1904</v>
          </cell>
          <cell r="EW10">
            <v>4372</v>
          </cell>
          <cell r="EX10">
            <v>9425</v>
          </cell>
          <cell r="EY10">
            <v>3700</v>
          </cell>
          <cell r="EZ10">
            <v>3171</v>
          </cell>
          <cell r="FA10">
            <v>534</v>
          </cell>
          <cell r="FB10">
            <v>0</v>
          </cell>
          <cell r="FC10">
            <v>0</v>
          </cell>
          <cell r="FD10">
            <v>0</v>
          </cell>
          <cell r="FE10">
            <v>2504</v>
          </cell>
          <cell r="FF10">
            <v>3035</v>
          </cell>
          <cell r="FG10">
            <v>52137</v>
          </cell>
          <cell r="FH10">
            <v>0</v>
          </cell>
          <cell r="FI10">
            <v>13741</v>
          </cell>
          <cell r="FJ10">
            <v>63783</v>
          </cell>
          <cell r="FK10">
            <v>1308</v>
          </cell>
          <cell r="FL10">
            <v>0</v>
          </cell>
          <cell r="FM10">
            <v>0</v>
          </cell>
          <cell r="FN10">
            <v>27991</v>
          </cell>
          <cell r="FO10">
            <v>26101</v>
          </cell>
          <cell r="FP10">
            <v>1060</v>
          </cell>
          <cell r="FQ10">
            <v>2165</v>
          </cell>
          <cell r="FR10">
            <v>122408</v>
          </cell>
          <cell r="FS10">
            <v>0</v>
          </cell>
          <cell r="FT10">
            <v>0</v>
          </cell>
          <cell r="FU10">
            <v>1</v>
          </cell>
          <cell r="FV10">
            <v>0</v>
          </cell>
          <cell r="FW10">
            <v>1</v>
          </cell>
          <cell r="FX10">
            <v>0</v>
          </cell>
          <cell r="FY10">
            <v>0</v>
          </cell>
          <cell r="FZ10">
            <v>5</v>
          </cell>
          <cell r="GA10">
            <v>0</v>
          </cell>
          <cell r="GB10">
            <v>5</v>
          </cell>
          <cell r="GC10">
            <v>0</v>
          </cell>
          <cell r="GD10">
            <v>0</v>
          </cell>
          <cell r="GE10">
            <v>6</v>
          </cell>
          <cell r="GF10">
            <v>0</v>
          </cell>
          <cell r="GG10">
            <v>6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1</v>
          </cell>
          <cell r="HC10">
            <v>0</v>
          </cell>
          <cell r="HD10">
            <v>0</v>
          </cell>
          <cell r="HE10">
            <v>1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1</v>
          </cell>
          <cell r="HO10">
            <v>0</v>
          </cell>
          <cell r="HP10">
            <v>0</v>
          </cell>
        </row>
        <row r="11">
          <cell r="A11">
            <v>1</v>
          </cell>
          <cell r="B11" t="str">
            <v>2/8</v>
          </cell>
          <cell r="C11">
            <v>9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0</v>
          </cell>
          <cell r="CT11">
            <v>0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0</v>
          </cell>
          <cell r="EJ11">
            <v>0</v>
          </cell>
          <cell r="EK11">
            <v>0</v>
          </cell>
          <cell r="EL11">
            <v>0</v>
          </cell>
          <cell r="EM11">
            <v>0</v>
          </cell>
          <cell r="EN11">
            <v>0</v>
          </cell>
          <cell r="EO11">
            <v>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0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0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3</v>
          </cell>
          <cell r="GA11">
            <v>0</v>
          </cell>
          <cell r="GB11">
            <v>3</v>
          </cell>
          <cell r="GC11">
            <v>0</v>
          </cell>
          <cell r="GD11">
            <v>0</v>
          </cell>
          <cell r="GE11">
            <v>3</v>
          </cell>
          <cell r="GF11">
            <v>0</v>
          </cell>
          <cell r="GG11">
            <v>3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1</v>
          </cell>
          <cell r="HD11">
            <v>0</v>
          </cell>
          <cell r="HE11">
            <v>1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1</v>
          </cell>
          <cell r="HP11">
            <v>0</v>
          </cell>
        </row>
        <row r="12">
          <cell r="A12">
            <v>1</v>
          </cell>
          <cell r="B12" t="str">
            <v>2/11</v>
          </cell>
          <cell r="C12">
            <v>12</v>
          </cell>
          <cell r="D12">
            <v>1868</v>
          </cell>
          <cell r="E12">
            <v>7523</v>
          </cell>
          <cell r="F12">
            <v>1930</v>
          </cell>
          <cell r="G12">
            <v>0</v>
          </cell>
          <cell r="H12">
            <v>167</v>
          </cell>
          <cell r="I12">
            <v>0</v>
          </cell>
          <cell r="J12">
            <v>1392</v>
          </cell>
          <cell r="K12">
            <v>630</v>
          </cell>
          <cell r="L12">
            <v>0</v>
          </cell>
          <cell r="M12">
            <v>17</v>
          </cell>
          <cell r="N12">
            <v>0</v>
          </cell>
          <cell r="O12">
            <v>0</v>
          </cell>
          <cell r="P12">
            <v>0</v>
          </cell>
          <cell r="Q12">
            <v>648</v>
          </cell>
          <cell r="R12">
            <v>575</v>
          </cell>
          <cell r="S12">
            <v>26847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450</v>
          </cell>
          <cell r="BY12">
            <v>9104</v>
          </cell>
          <cell r="BZ12">
            <v>1833</v>
          </cell>
          <cell r="CA12">
            <v>1216</v>
          </cell>
          <cell r="CB12">
            <v>258</v>
          </cell>
          <cell r="CC12">
            <v>0</v>
          </cell>
          <cell r="CD12">
            <v>1120</v>
          </cell>
          <cell r="CE12">
            <v>515</v>
          </cell>
          <cell r="CF12">
            <v>0</v>
          </cell>
          <cell r="CG12">
            <v>11</v>
          </cell>
          <cell r="CH12">
            <v>0</v>
          </cell>
          <cell r="CI12">
            <v>0</v>
          </cell>
          <cell r="CJ12">
            <v>0</v>
          </cell>
          <cell r="CK12">
            <v>530</v>
          </cell>
          <cell r="CL12">
            <v>439</v>
          </cell>
          <cell r="CM12">
            <v>23149</v>
          </cell>
          <cell r="CN12">
            <v>0</v>
          </cell>
          <cell r="CO12">
            <v>0</v>
          </cell>
          <cell r="CP12">
            <v>0</v>
          </cell>
          <cell r="CQ12">
            <v>2318</v>
          </cell>
          <cell r="CR12">
            <v>1037</v>
          </cell>
          <cell r="CS12">
            <v>2052</v>
          </cell>
          <cell r="CT12">
            <v>84</v>
          </cell>
          <cell r="CU12">
            <v>196</v>
          </cell>
          <cell r="CV12">
            <v>320</v>
          </cell>
          <cell r="CW12">
            <v>116</v>
          </cell>
          <cell r="CX12">
            <v>0</v>
          </cell>
          <cell r="CY12">
            <v>45</v>
          </cell>
          <cell r="CZ12">
            <v>0</v>
          </cell>
          <cell r="DA12">
            <v>0</v>
          </cell>
          <cell r="DB12">
            <v>0</v>
          </cell>
          <cell r="DC12">
            <v>132</v>
          </cell>
          <cell r="DD12">
            <v>102</v>
          </cell>
          <cell r="DE12">
            <v>8360</v>
          </cell>
          <cell r="DF12">
            <v>0</v>
          </cell>
          <cell r="DG12">
            <v>0</v>
          </cell>
          <cell r="DH12">
            <v>0</v>
          </cell>
          <cell r="DI12">
            <v>387</v>
          </cell>
          <cell r="DJ12">
            <v>228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1874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2318</v>
          </cell>
          <cell r="ES12">
            <v>19332</v>
          </cell>
          <cell r="ET12">
            <v>5028</v>
          </cell>
          <cell r="EU12">
            <v>3268</v>
          </cell>
          <cell r="EV12">
            <v>509</v>
          </cell>
          <cell r="EW12">
            <v>196</v>
          </cell>
          <cell r="EX12">
            <v>2832</v>
          </cell>
          <cell r="EY12">
            <v>1261</v>
          </cell>
          <cell r="EZ12">
            <v>0</v>
          </cell>
          <cell r="FA12">
            <v>73</v>
          </cell>
          <cell r="FB12">
            <v>0</v>
          </cell>
          <cell r="FC12">
            <v>0</v>
          </cell>
          <cell r="FD12">
            <v>0</v>
          </cell>
          <cell r="FE12">
            <v>1310</v>
          </cell>
          <cell r="FF12">
            <v>1116</v>
          </cell>
          <cell r="FG12">
            <v>60230</v>
          </cell>
          <cell r="FH12">
            <v>0</v>
          </cell>
          <cell r="FI12">
            <v>0</v>
          </cell>
          <cell r="FJ12">
            <v>41597</v>
          </cell>
          <cell r="FK12">
            <v>0</v>
          </cell>
          <cell r="FL12">
            <v>0</v>
          </cell>
          <cell r="FM12">
            <v>0</v>
          </cell>
          <cell r="FN12">
            <v>38625</v>
          </cell>
          <cell r="FO12">
            <v>14762</v>
          </cell>
          <cell r="FP12">
            <v>2489</v>
          </cell>
          <cell r="FQ12">
            <v>0</v>
          </cell>
          <cell r="FR12">
            <v>97473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0</v>
          </cell>
          <cell r="FZ12">
            <v>12</v>
          </cell>
          <cell r="GA12">
            <v>0</v>
          </cell>
          <cell r="GB12">
            <v>12</v>
          </cell>
          <cell r="GC12">
            <v>0</v>
          </cell>
          <cell r="GD12">
            <v>0</v>
          </cell>
          <cell r="GE12">
            <v>12</v>
          </cell>
          <cell r="GF12">
            <v>0</v>
          </cell>
          <cell r="GG12">
            <v>12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</row>
        <row r="13">
          <cell r="A13">
            <v>0</v>
          </cell>
          <cell r="B13" t="str">
            <v>2/12</v>
          </cell>
          <cell r="C13">
            <v>13</v>
          </cell>
          <cell r="D13">
            <v>1762</v>
          </cell>
          <cell r="E13">
            <v>3459</v>
          </cell>
          <cell r="F13">
            <v>0</v>
          </cell>
          <cell r="G13">
            <v>0</v>
          </cell>
          <cell r="H13">
            <v>152</v>
          </cell>
          <cell r="I13">
            <v>0</v>
          </cell>
          <cell r="J13">
            <v>1875</v>
          </cell>
          <cell r="K13">
            <v>432</v>
          </cell>
          <cell r="L13">
            <v>1049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596</v>
          </cell>
          <cell r="R13">
            <v>278</v>
          </cell>
          <cell r="S13">
            <v>15199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1433</v>
          </cell>
          <cell r="BZ13">
            <v>0</v>
          </cell>
          <cell r="CA13">
            <v>670</v>
          </cell>
          <cell r="CB13">
            <v>80</v>
          </cell>
          <cell r="CC13">
            <v>0</v>
          </cell>
          <cell r="CD13">
            <v>2352</v>
          </cell>
          <cell r="CE13">
            <v>344</v>
          </cell>
          <cell r="CF13">
            <v>1360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380</v>
          </cell>
          <cell r="CL13">
            <v>164</v>
          </cell>
          <cell r="CM13">
            <v>12869</v>
          </cell>
          <cell r="CN13">
            <v>0</v>
          </cell>
          <cell r="CO13">
            <v>0</v>
          </cell>
          <cell r="CP13">
            <v>0</v>
          </cell>
          <cell r="CQ13">
            <v>2177</v>
          </cell>
          <cell r="CR13">
            <v>0</v>
          </cell>
          <cell r="CS13">
            <v>0</v>
          </cell>
          <cell r="CT13">
            <v>231</v>
          </cell>
          <cell r="CU13">
            <v>2346</v>
          </cell>
          <cell r="CV13">
            <v>1062</v>
          </cell>
          <cell r="CW13">
            <v>52</v>
          </cell>
          <cell r="CX13">
            <v>680</v>
          </cell>
          <cell r="CY13">
            <v>243</v>
          </cell>
          <cell r="CZ13">
            <v>0</v>
          </cell>
          <cell r="DA13">
            <v>0</v>
          </cell>
          <cell r="DB13">
            <v>0</v>
          </cell>
          <cell r="DC13">
            <v>308</v>
          </cell>
          <cell r="DD13">
            <v>160</v>
          </cell>
          <cell r="DE13">
            <v>9014</v>
          </cell>
          <cell r="DF13">
            <v>0</v>
          </cell>
          <cell r="DG13">
            <v>0</v>
          </cell>
          <cell r="DH13">
            <v>0</v>
          </cell>
          <cell r="DI13">
            <v>51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66</v>
          </cell>
          <cell r="DO13">
            <v>0</v>
          </cell>
          <cell r="DP13">
            <v>41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1486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1762</v>
          </cell>
          <cell r="ES13">
            <v>7120</v>
          </cell>
          <cell r="ET13">
            <v>0</v>
          </cell>
          <cell r="EU13">
            <v>670</v>
          </cell>
          <cell r="EV13">
            <v>463</v>
          </cell>
          <cell r="EW13">
            <v>2346</v>
          </cell>
          <cell r="EX13">
            <v>5355</v>
          </cell>
          <cell r="EY13">
            <v>828</v>
          </cell>
          <cell r="EZ13">
            <v>3130</v>
          </cell>
          <cell r="FA13">
            <v>243</v>
          </cell>
          <cell r="FB13">
            <v>0</v>
          </cell>
          <cell r="FC13">
            <v>0</v>
          </cell>
          <cell r="FD13">
            <v>0</v>
          </cell>
          <cell r="FE13">
            <v>1284</v>
          </cell>
          <cell r="FF13">
            <v>602</v>
          </cell>
          <cell r="FG13">
            <v>38568</v>
          </cell>
          <cell r="FH13">
            <v>0</v>
          </cell>
          <cell r="FI13">
            <v>0</v>
          </cell>
          <cell r="FJ13">
            <v>24802</v>
          </cell>
          <cell r="FK13">
            <v>0</v>
          </cell>
          <cell r="FL13">
            <v>0</v>
          </cell>
          <cell r="FM13">
            <v>0</v>
          </cell>
          <cell r="FN13">
            <v>19652</v>
          </cell>
          <cell r="FO13">
            <v>16273</v>
          </cell>
          <cell r="FP13">
            <v>1644</v>
          </cell>
          <cell r="FQ13">
            <v>0</v>
          </cell>
          <cell r="FR13">
            <v>62371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>
      <selection activeCell="A25" sqref="A25"/>
    </sheetView>
  </sheetViews>
  <sheetFormatPr defaultRowHeight="24" customHeight="1"/>
  <cols>
    <col min="1" max="1" width="65.42578125" style="1" customWidth="1"/>
    <col min="2" max="2" width="15.5703125" style="1" customWidth="1"/>
    <col min="3" max="16384" width="9.140625" style="1"/>
  </cols>
  <sheetData>
    <row r="1" spans="1:2" ht="24" customHeight="1">
      <c r="A1" s="120" t="s">
        <v>50</v>
      </c>
      <c r="B1" s="120"/>
    </row>
    <row r="2" spans="1:2" ht="24" customHeight="1">
      <c r="A2" s="121" t="s">
        <v>0</v>
      </c>
      <c r="B2" s="123" t="s">
        <v>49</v>
      </c>
    </row>
    <row r="3" spans="1:2" ht="24" customHeight="1">
      <c r="A3" s="122"/>
      <c r="B3" s="124"/>
    </row>
    <row r="4" spans="1:2" ht="24" customHeight="1">
      <c r="A4" s="11" t="s">
        <v>1</v>
      </c>
      <c r="B4" s="7">
        <v>262396174</v>
      </c>
    </row>
    <row r="5" spans="1:2" ht="24" customHeight="1">
      <c r="A5" s="11" t="s">
        <v>2</v>
      </c>
      <c r="B5" s="5">
        <v>246581054</v>
      </c>
    </row>
    <row r="6" spans="1:2" ht="24" customHeight="1">
      <c r="A6" s="12" t="s">
        <v>3</v>
      </c>
      <c r="B6" s="14">
        <f>B4-B5</f>
        <v>15815120</v>
      </c>
    </row>
    <row r="7" spans="1:2" ht="24" customHeight="1">
      <c r="A7" s="11" t="s">
        <v>4</v>
      </c>
      <c r="B7" s="5">
        <v>3026903</v>
      </c>
    </row>
    <row r="8" spans="1:2" ht="24" customHeight="1">
      <c r="A8" s="11" t="s">
        <v>5</v>
      </c>
      <c r="B8" s="5">
        <v>-1465999</v>
      </c>
    </row>
    <row r="9" spans="1:2" ht="24" customHeight="1">
      <c r="A9" s="11" t="s">
        <v>6</v>
      </c>
      <c r="B9" s="5">
        <v>4988857</v>
      </c>
    </row>
    <row r="10" spans="1:2" ht="24" customHeight="1">
      <c r="A10" s="12" t="s">
        <v>7</v>
      </c>
      <c r="B10" s="14">
        <f>B6+B7+B8+B9</f>
        <v>22364881</v>
      </c>
    </row>
    <row r="11" spans="1:2" ht="24" customHeight="1">
      <c r="A11" s="13" t="s">
        <v>8</v>
      </c>
      <c r="B11" s="10">
        <v>21442452</v>
      </c>
    </row>
    <row r="12" spans="1:2" ht="30" customHeight="1">
      <c r="A12" s="15" t="s">
        <v>9</v>
      </c>
      <c r="B12" s="16">
        <f>(B10-B11)</f>
        <v>922429</v>
      </c>
    </row>
  </sheetData>
  <mergeCells count="3">
    <mergeCell ref="A1:B1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6"/>
  <sheetViews>
    <sheetView workbookViewId="0">
      <selection sqref="A1:D16"/>
    </sheetView>
  </sheetViews>
  <sheetFormatPr defaultRowHeight="24" customHeight="1"/>
  <cols>
    <col min="1" max="1" width="31" style="1" customWidth="1"/>
    <col min="2" max="2" width="16.140625" style="1" customWidth="1"/>
    <col min="3" max="3" width="31" style="1" customWidth="1"/>
    <col min="4" max="4" width="16.140625" style="1" customWidth="1"/>
    <col min="5" max="16384" width="9.140625" style="1"/>
  </cols>
  <sheetData>
    <row r="1" spans="1:4" ht="24" customHeight="1">
      <c r="A1" s="120" t="s">
        <v>63</v>
      </c>
      <c r="B1" s="120"/>
      <c r="C1" s="120"/>
      <c r="D1" s="120"/>
    </row>
    <row r="2" spans="1:4" ht="24" customHeight="1">
      <c r="A2" s="2" t="s">
        <v>61</v>
      </c>
      <c r="B2" s="3" t="s">
        <v>64</v>
      </c>
      <c r="C2" s="2" t="s">
        <v>62</v>
      </c>
      <c r="D2" s="3" t="s">
        <v>64</v>
      </c>
    </row>
    <row r="3" spans="1:4" ht="35.25" customHeight="1">
      <c r="A3" s="17" t="s">
        <v>79</v>
      </c>
      <c r="B3" s="7"/>
      <c r="C3" s="4" t="s">
        <v>65</v>
      </c>
      <c r="D3" s="5"/>
    </row>
    <row r="4" spans="1:4" ht="24" customHeight="1">
      <c r="A4" s="4" t="s">
        <v>51</v>
      </c>
      <c r="B4" s="5"/>
      <c r="C4" s="4" t="s">
        <v>66</v>
      </c>
      <c r="D4" s="5"/>
    </row>
    <row r="5" spans="1:4" ht="24" customHeight="1">
      <c r="A5" s="6" t="s">
        <v>52</v>
      </c>
      <c r="B5" s="5">
        <v>226</v>
      </c>
      <c r="C5" s="6" t="s">
        <v>68</v>
      </c>
      <c r="D5" s="5">
        <v>811093915</v>
      </c>
    </row>
    <row r="6" spans="1:4" ht="24" customHeight="1">
      <c r="A6" s="6" t="s">
        <v>53</v>
      </c>
      <c r="B6" s="5">
        <v>679064176</v>
      </c>
      <c r="C6" s="6" t="s">
        <v>67</v>
      </c>
      <c r="D6" s="5"/>
    </row>
    <row r="7" spans="1:4" ht="24" customHeight="1">
      <c r="A7" s="6" t="s">
        <v>54</v>
      </c>
      <c r="B7" s="5">
        <v>95152068</v>
      </c>
      <c r="C7" s="6" t="s">
        <v>69</v>
      </c>
      <c r="D7" s="5">
        <v>6232726</v>
      </c>
    </row>
    <row r="8" spans="1:4" ht="24" customHeight="1">
      <c r="A8" s="4" t="s">
        <v>48</v>
      </c>
      <c r="B8" s="14">
        <f>B5+B6+B7</f>
        <v>774216470</v>
      </c>
      <c r="C8" s="6" t="s">
        <v>70</v>
      </c>
      <c r="D8" s="5">
        <v>922429</v>
      </c>
    </row>
    <row r="9" spans="1:4" ht="24" customHeight="1">
      <c r="A9" s="4" t="s">
        <v>55</v>
      </c>
      <c r="B9" s="5"/>
      <c r="C9" s="4" t="s">
        <v>71</v>
      </c>
      <c r="D9" s="14">
        <f>D5+D6+D7+D8</f>
        <v>818249070</v>
      </c>
    </row>
    <row r="10" spans="1:4" ht="24" customHeight="1">
      <c r="A10" s="6" t="s">
        <v>56</v>
      </c>
      <c r="B10" s="5">
        <v>2575095</v>
      </c>
      <c r="C10" s="4"/>
      <c r="D10" s="5"/>
    </row>
    <row r="11" spans="1:4" ht="24" customHeight="1">
      <c r="A11" s="6" t="s">
        <v>74</v>
      </c>
      <c r="B11" s="5">
        <v>298899387</v>
      </c>
      <c r="C11" s="4" t="s">
        <v>75</v>
      </c>
      <c r="D11" s="5"/>
    </row>
    <row r="12" spans="1:4" ht="24" customHeight="1">
      <c r="A12" s="6" t="s">
        <v>57</v>
      </c>
      <c r="B12" s="5"/>
      <c r="C12" s="4" t="s">
        <v>76</v>
      </c>
      <c r="D12" s="5">
        <v>881200</v>
      </c>
    </row>
    <row r="13" spans="1:4" ht="24" customHeight="1">
      <c r="A13" s="6" t="s">
        <v>58</v>
      </c>
      <c r="B13" s="5">
        <v>23830662</v>
      </c>
      <c r="C13" s="17" t="s">
        <v>77</v>
      </c>
      <c r="D13" s="5">
        <v>197657579</v>
      </c>
    </row>
    <row r="14" spans="1:4" ht="24" customHeight="1">
      <c r="A14" s="6" t="s">
        <v>48</v>
      </c>
      <c r="B14" s="14">
        <f>B10+B11+B12+B13</f>
        <v>325305144</v>
      </c>
      <c r="C14" s="4" t="s">
        <v>78</v>
      </c>
      <c r="D14" s="5">
        <v>82733765</v>
      </c>
    </row>
    <row r="15" spans="1:4" ht="24" customHeight="1">
      <c r="A15" s="8" t="s">
        <v>59</v>
      </c>
      <c r="B15" s="10"/>
      <c r="C15" s="8" t="s">
        <v>72</v>
      </c>
      <c r="D15" s="10"/>
    </row>
    <row r="16" spans="1:4" ht="24" customHeight="1">
      <c r="A16" s="8" t="s">
        <v>60</v>
      </c>
      <c r="B16" s="9">
        <f>B3+B8+B14+B15</f>
        <v>1099521614</v>
      </c>
      <c r="C16" s="8" t="s">
        <v>73</v>
      </c>
      <c r="D16" s="9">
        <f>D9+D10+D12+D15+D13+D14</f>
        <v>1099521614</v>
      </c>
    </row>
  </sheetData>
  <mergeCells count="1">
    <mergeCell ref="A1:D1"/>
  </mergeCells>
  <pageMargins left="0.24" right="0.1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5"/>
  <sheetViews>
    <sheetView topLeftCell="A3" workbookViewId="0">
      <selection sqref="A1:E45"/>
    </sheetView>
  </sheetViews>
  <sheetFormatPr defaultRowHeight="12"/>
  <cols>
    <col min="1" max="1" width="7.5703125" style="48" customWidth="1"/>
    <col min="2" max="2" width="55.5703125" style="48" customWidth="1"/>
    <col min="3" max="3" width="14.140625" style="75" customWidth="1"/>
    <col min="4" max="4" width="12.28515625" style="74" customWidth="1"/>
    <col min="5" max="5" width="11.42578125" style="38" customWidth="1"/>
    <col min="6" max="16384" width="9.140625" style="38"/>
  </cols>
  <sheetData>
    <row r="1" spans="1:5" s="18" customFormat="1" ht="23.25" customHeight="1">
      <c r="A1" s="125" t="s">
        <v>13</v>
      </c>
      <c r="B1" s="125" t="s">
        <v>14</v>
      </c>
      <c r="C1" s="127" t="s">
        <v>80</v>
      </c>
      <c r="D1" s="128"/>
      <c r="E1" s="129"/>
    </row>
    <row r="2" spans="1:5" s="18" customFormat="1" ht="37.5" customHeight="1">
      <c r="A2" s="126"/>
      <c r="B2" s="126"/>
      <c r="C2" s="19" t="s">
        <v>81</v>
      </c>
      <c r="D2" s="19" t="s">
        <v>134</v>
      </c>
      <c r="E2" s="20" t="s">
        <v>135</v>
      </c>
    </row>
    <row r="3" spans="1:5" s="18" customFormat="1">
      <c r="A3" s="21"/>
      <c r="B3" s="22"/>
      <c r="C3" s="23"/>
      <c r="D3" s="24"/>
      <c r="E3" s="23"/>
    </row>
    <row r="4" spans="1:5" s="18" customFormat="1">
      <c r="A4" s="25"/>
      <c r="B4" s="26" t="s">
        <v>15</v>
      </c>
      <c r="C4" s="27">
        <v>119613000</v>
      </c>
      <c r="D4" s="28"/>
      <c r="E4" s="28"/>
    </row>
    <row r="5" spans="1:5" s="18" customFormat="1">
      <c r="A5" s="25"/>
      <c r="B5" s="26" t="s">
        <v>16</v>
      </c>
      <c r="D5" s="29">
        <v>27292000</v>
      </c>
      <c r="E5" s="30"/>
    </row>
    <row r="6" spans="1:5" s="18" customFormat="1">
      <c r="A6" s="31"/>
      <c r="B6" s="32"/>
      <c r="C6" s="33"/>
      <c r="D6" s="34"/>
      <c r="E6" s="33"/>
    </row>
    <row r="7" spans="1:5">
      <c r="A7" s="35" t="s">
        <v>17</v>
      </c>
      <c r="B7" s="36"/>
      <c r="C7" s="37"/>
      <c r="D7" s="37"/>
      <c r="E7" s="37"/>
    </row>
    <row r="8" spans="1:5">
      <c r="A8" s="39" t="s">
        <v>18</v>
      </c>
      <c r="B8" s="40" t="s">
        <v>82</v>
      </c>
      <c r="C8" s="41"/>
      <c r="D8" s="42"/>
      <c r="E8" s="43"/>
    </row>
    <row r="9" spans="1:5">
      <c r="A9" s="44" t="s">
        <v>83</v>
      </c>
      <c r="B9" s="45" t="s">
        <v>19</v>
      </c>
      <c r="C9" s="46">
        <v>144754828</v>
      </c>
      <c r="D9" s="46">
        <v>144754828</v>
      </c>
      <c r="E9" s="46">
        <v>168441645.5</v>
      </c>
    </row>
    <row r="10" spans="1:5" ht="24">
      <c r="A10" s="44" t="s">
        <v>84</v>
      </c>
      <c r="B10" s="45" t="s">
        <v>85</v>
      </c>
      <c r="C10" s="46">
        <v>72113026.760000005</v>
      </c>
      <c r="D10" s="46">
        <v>55458967.889999993</v>
      </c>
      <c r="E10" s="46">
        <v>78685805.840000004</v>
      </c>
    </row>
    <row r="11" spans="1:5">
      <c r="A11" s="47"/>
      <c r="C11" s="41"/>
      <c r="D11" s="42"/>
      <c r="E11" s="43"/>
    </row>
    <row r="12" spans="1:5">
      <c r="A12" s="39" t="s">
        <v>20</v>
      </c>
      <c r="B12" s="88" t="s">
        <v>21</v>
      </c>
      <c r="C12" s="41"/>
      <c r="D12" s="42"/>
      <c r="E12" s="43"/>
    </row>
    <row r="13" spans="1:5" ht="24">
      <c r="A13" s="44" t="s">
        <v>86</v>
      </c>
      <c r="B13" s="45" t="s">
        <v>87</v>
      </c>
      <c r="C13" s="50">
        <v>15349407.41</v>
      </c>
      <c r="D13" s="50">
        <v>13071555.66</v>
      </c>
      <c r="E13" s="50">
        <v>6981352.8900000006</v>
      </c>
    </row>
    <row r="14" spans="1:5">
      <c r="A14" s="44" t="s">
        <v>88</v>
      </c>
      <c r="B14" s="45" t="s">
        <v>89</v>
      </c>
      <c r="C14" s="46">
        <v>16594117.719999997</v>
      </c>
      <c r="D14" s="46">
        <v>16137467.140000001</v>
      </c>
      <c r="E14" s="46">
        <v>21688037.57</v>
      </c>
    </row>
    <row r="15" spans="1:5">
      <c r="A15" s="44" t="s">
        <v>90</v>
      </c>
      <c r="B15" s="45" t="s">
        <v>22</v>
      </c>
      <c r="C15" s="46">
        <v>3897362.89</v>
      </c>
      <c r="D15" s="46">
        <v>3817359.46</v>
      </c>
      <c r="E15" s="46">
        <v>430417.99</v>
      </c>
    </row>
    <row r="16" spans="1:5">
      <c r="A16" s="44" t="s">
        <v>91</v>
      </c>
      <c r="B16" s="45" t="s">
        <v>92</v>
      </c>
      <c r="C16" s="51">
        <v>10880664.770000001</v>
      </c>
      <c r="D16" s="51">
        <v>9346400.0299999993</v>
      </c>
      <c r="E16" s="51">
        <v>6759646.2199999997</v>
      </c>
    </row>
    <row r="17" spans="1:5">
      <c r="A17" s="44" t="s">
        <v>93</v>
      </c>
      <c r="B17" s="45" t="s">
        <v>23</v>
      </c>
      <c r="C17" s="51">
        <v>1811547.81</v>
      </c>
      <c r="D17" s="51">
        <v>755996.75</v>
      </c>
      <c r="E17" s="51">
        <v>3940164.54</v>
      </c>
    </row>
    <row r="18" spans="1:5">
      <c r="A18" s="47"/>
      <c r="C18" s="52"/>
      <c r="D18" s="52"/>
      <c r="E18" s="52"/>
    </row>
    <row r="19" spans="1:5">
      <c r="A19" s="53" t="s">
        <v>10</v>
      </c>
      <c r="B19" s="54"/>
      <c r="C19" s="55">
        <f>SUM(C9:C17)</f>
        <v>265400955.35999998</v>
      </c>
      <c r="D19" s="55">
        <f>SUM(D9:D17)</f>
        <v>243342574.93000001</v>
      </c>
      <c r="E19" s="55">
        <f>SUM(E9:E17)</f>
        <v>286927070.55000007</v>
      </c>
    </row>
    <row r="20" spans="1:5">
      <c r="A20" s="56"/>
      <c r="B20" s="57"/>
      <c r="C20" s="58"/>
      <c r="D20" s="59"/>
      <c r="E20" s="89"/>
    </row>
    <row r="21" spans="1:5">
      <c r="A21" s="60" t="s">
        <v>24</v>
      </c>
      <c r="C21" s="42"/>
      <c r="D21" s="61"/>
      <c r="E21" s="42"/>
    </row>
    <row r="22" spans="1:5" ht="24">
      <c r="A22" s="39" t="s">
        <v>25</v>
      </c>
      <c r="B22" s="40" t="s">
        <v>94</v>
      </c>
      <c r="C22" s="42"/>
      <c r="D22" s="61"/>
      <c r="E22" s="42"/>
    </row>
    <row r="23" spans="1:5">
      <c r="A23" s="44" t="s">
        <v>95</v>
      </c>
      <c r="B23" s="45" t="s">
        <v>96</v>
      </c>
      <c r="C23" s="46">
        <v>129002</v>
      </c>
      <c r="D23" s="62">
        <v>0</v>
      </c>
      <c r="E23" s="46">
        <v>140702</v>
      </c>
    </row>
    <row r="24" spans="1:5">
      <c r="A24" s="44" t="s">
        <v>97</v>
      </c>
      <c r="B24" s="45" t="s">
        <v>98</v>
      </c>
      <c r="C24" s="46">
        <v>1798326.46</v>
      </c>
      <c r="D24" s="62">
        <v>1798325.1</v>
      </c>
      <c r="E24" s="46">
        <v>4853.38</v>
      </c>
    </row>
    <row r="25" spans="1:5">
      <c r="A25" s="63"/>
      <c r="B25" s="64"/>
      <c r="C25" s="52"/>
      <c r="D25" s="65"/>
      <c r="E25" s="52"/>
    </row>
    <row r="26" spans="1:5">
      <c r="A26" s="53" t="s">
        <v>99</v>
      </c>
      <c r="B26" s="66"/>
      <c r="C26" s="67">
        <f>SUM(C22:C24)</f>
        <v>1927328.46</v>
      </c>
      <c r="D26" s="67">
        <f>SUM(D22:D24)</f>
        <v>1798325.1</v>
      </c>
      <c r="E26" s="67">
        <f>SUM(E22:E24)</f>
        <v>145555.38</v>
      </c>
    </row>
    <row r="27" spans="1:5">
      <c r="A27" s="56"/>
      <c r="B27" s="57"/>
      <c r="C27" s="58"/>
      <c r="D27" s="59"/>
      <c r="E27" s="89"/>
    </row>
    <row r="28" spans="1:5">
      <c r="A28" s="60" t="s">
        <v>26</v>
      </c>
      <c r="B28" s="68"/>
      <c r="C28" s="42"/>
      <c r="D28" s="61"/>
      <c r="E28" s="42"/>
    </row>
    <row r="29" spans="1:5">
      <c r="A29" s="39" t="s">
        <v>27</v>
      </c>
      <c r="B29" s="49" t="s">
        <v>28</v>
      </c>
      <c r="C29" s="41"/>
      <c r="D29" s="61"/>
      <c r="E29" s="43"/>
    </row>
    <row r="30" spans="1:5">
      <c r="A30" s="44" t="s">
        <v>100</v>
      </c>
      <c r="B30" s="45" t="s">
        <v>101</v>
      </c>
      <c r="C30" s="46">
        <v>20877441.100000001</v>
      </c>
      <c r="D30" s="62">
        <v>20659205.970000003</v>
      </c>
      <c r="E30" s="46">
        <v>3683482.73</v>
      </c>
    </row>
    <row r="31" spans="1:5">
      <c r="A31" s="60"/>
      <c r="C31" s="41"/>
      <c r="D31" s="61"/>
      <c r="E31" s="43"/>
    </row>
    <row r="32" spans="1:5">
      <c r="A32" s="53" t="s">
        <v>12</v>
      </c>
      <c r="B32" s="54"/>
      <c r="C32" s="69">
        <f>SUM(C30:C31)</f>
        <v>20877441.100000001</v>
      </c>
      <c r="D32" s="55">
        <f>SUM(D30:D31)</f>
        <v>20659205.970000003</v>
      </c>
      <c r="E32" s="55">
        <f>SUM(E30:E31)</f>
        <v>3683482.73</v>
      </c>
    </row>
    <row r="33" spans="1:5">
      <c r="A33" s="60"/>
      <c r="C33" s="58"/>
      <c r="D33" s="59"/>
      <c r="E33" s="89"/>
    </row>
    <row r="34" spans="1:5">
      <c r="A34" s="60" t="s">
        <v>29</v>
      </c>
      <c r="B34" s="68"/>
      <c r="C34" s="42"/>
      <c r="D34" s="61"/>
      <c r="E34" s="42"/>
    </row>
    <row r="35" spans="1:5">
      <c r="A35" s="39" t="s">
        <v>30</v>
      </c>
      <c r="B35" s="49" t="s">
        <v>31</v>
      </c>
      <c r="C35" s="41"/>
      <c r="D35" s="61"/>
      <c r="E35" s="43"/>
    </row>
    <row r="36" spans="1:5">
      <c r="A36" s="44" t="s">
        <v>102</v>
      </c>
      <c r="B36" s="45" t="s">
        <v>32</v>
      </c>
      <c r="C36" s="46">
        <v>65597070.299999997</v>
      </c>
      <c r="D36" s="62">
        <v>65507035.979999997</v>
      </c>
      <c r="E36" s="46">
        <v>8143278.4900000002</v>
      </c>
    </row>
    <row r="37" spans="1:5">
      <c r="A37" s="70"/>
      <c r="B37" s="71"/>
      <c r="C37" s="72"/>
      <c r="D37" s="73"/>
      <c r="E37" s="72"/>
    </row>
    <row r="38" spans="1:5">
      <c r="A38" s="53" t="s">
        <v>11</v>
      </c>
      <c r="B38" s="66"/>
      <c r="C38" s="69">
        <f>SUM(C36)</f>
        <v>65597070.299999997</v>
      </c>
      <c r="D38" s="55">
        <f>SUM(D36)</f>
        <v>65507035.979999997</v>
      </c>
      <c r="E38" s="55">
        <f>SUM(E36)</f>
        <v>8143278.4900000002</v>
      </c>
    </row>
    <row r="39" spans="1:5">
      <c r="C39" s="74"/>
      <c r="D39" s="38"/>
      <c r="E39" s="75"/>
    </row>
    <row r="40" spans="1:5">
      <c r="A40" s="76" t="s">
        <v>33</v>
      </c>
      <c r="B40" s="77"/>
      <c r="C40" s="78"/>
      <c r="D40" s="79"/>
      <c r="E40" s="80"/>
    </row>
    <row r="41" spans="1:5">
      <c r="A41" s="81"/>
      <c r="B41" s="82" t="s">
        <v>34</v>
      </c>
      <c r="C41" s="83">
        <f>C19</f>
        <v>265400955.35999998</v>
      </c>
      <c r="D41" s="83">
        <f>D19</f>
        <v>243342574.93000001</v>
      </c>
      <c r="E41" s="83">
        <f>E19</f>
        <v>286927070.55000007</v>
      </c>
    </row>
    <row r="42" spans="1:5">
      <c r="A42" s="81"/>
      <c r="B42" s="82" t="s">
        <v>35</v>
      </c>
      <c r="C42" s="84">
        <f>C26</f>
        <v>1927328.46</v>
      </c>
      <c r="D42" s="84">
        <f>D26</f>
        <v>1798325.1</v>
      </c>
      <c r="E42" s="84">
        <f>E26</f>
        <v>145555.38</v>
      </c>
    </row>
    <row r="43" spans="1:5">
      <c r="A43" s="81"/>
      <c r="B43" s="82" t="s">
        <v>36</v>
      </c>
      <c r="C43" s="84">
        <f>C32</f>
        <v>20877441.100000001</v>
      </c>
      <c r="D43" s="84">
        <f>D32</f>
        <v>20659205.970000003</v>
      </c>
      <c r="E43" s="84">
        <f>E32</f>
        <v>3683482.73</v>
      </c>
    </row>
    <row r="44" spans="1:5">
      <c r="A44" s="85"/>
      <c r="B44" s="86" t="s">
        <v>37</v>
      </c>
      <c r="C44" s="87">
        <f>C38</f>
        <v>65597070.299999997</v>
      </c>
      <c r="D44" s="87">
        <f>D38</f>
        <v>65507035.979999997</v>
      </c>
      <c r="E44" s="87">
        <f>E38</f>
        <v>8143278.4900000002</v>
      </c>
    </row>
    <row r="45" spans="1:5">
      <c r="A45" s="76" t="s">
        <v>38</v>
      </c>
      <c r="B45" s="77"/>
      <c r="C45" s="80">
        <f>SUM(C41:C44)</f>
        <v>353802795.22000003</v>
      </c>
      <c r="D45" s="80">
        <f>SUM(D41:D44)</f>
        <v>331307141.98000002</v>
      </c>
      <c r="E45" s="80">
        <f>SUM(E41:E44)</f>
        <v>298899387.1500001</v>
      </c>
    </row>
  </sheetData>
  <mergeCells count="3">
    <mergeCell ref="A1:A2"/>
    <mergeCell ref="B1:B2"/>
    <mergeCell ref="C1:E1"/>
  </mergeCells>
  <pageMargins left="0.76" right="0.15748031496062992" top="0.98425196850393704" bottom="0.98425196850393704" header="0.51181102362204722" footer="0.51181102362204722"/>
  <pageSetup paperSize="9" scale="90" orientation="portrait" r:id="rId1"/>
  <headerFooter alignWithMargins="0">
    <oddHeader>&amp;LRendiconto decisionale esercizio 2015   -   Parte I Entrate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47"/>
  <sheetViews>
    <sheetView zoomScaleNormal="100" workbookViewId="0">
      <selection sqref="A1:E46"/>
    </sheetView>
  </sheetViews>
  <sheetFormatPr defaultRowHeight="12"/>
  <cols>
    <col min="1" max="1" width="9.140625" style="48"/>
    <col min="2" max="2" width="48.28515625" style="48" customWidth="1"/>
    <col min="3" max="3" width="13.28515625" style="75" customWidth="1"/>
    <col min="4" max="4" width="13.7109375" style="74" customWidth="1"/>
    <col min="5" max="5" width="13.140625" style="74" customWidth="1"/>
    <col min="6" max="16384" width="9.140625" style="38"/>
  </cols>
  <sheetData>
    <row r="1" spans="1:5" s="18" customFormat="1" ht="23.25" customHeight="1">
      <c r="A1" s="125" t="s">
        <v>13</v>
      </c>
      <c r="B1" s="125" t="s">
        <v>14</v>
      </c>
      <c r="C1" s="130" t="s">
        <v>80</v>
      </c>
      <c r="D1" s="131"/>
      <c r="E1" s="132"/>
    </row>
    <row r="2" spans="1:5" s="18" customFormat="1" ht="38.25" customHeight="1">
      <c r="A2" s="126"/>
      <c r="B2" s="126"/>
      <c r="C2" s="90" t="s">
        <v>103</v>
      </c>
      <c r="D2" s="91" t="s">
        <v>136</v>
      </c>
      <c r="E2" s="91" t="s">
        <v>135</v>
      </c>
    </row>
    <row r="3" spans="1:5" s="18" customFormat="1">
      <c r="A3" s="21"/>
      <c r="B3" s="22"/>
      <c r="C3" s="23"/>
      <c r="D3" s="92"/>
      <c r="E3" s="23"/>
    </row>
    <row r="4" spans="1:5" s="18" customFormat="1">
      <c r="A4" s="25"/>
      <c r="B4" s="93" t="s">
        <v>104</v>
      </c>
      <c r="C4" s="94"/>
      <c r="D4" s="95"/>
      <c r="E4" s="94"/>
    </row>
    <row r="5" spans="1:5" s="18" customFormat="1">
      <c r="A5" s="31"/>
      <c r="B5" s="32"/>
      <c r="C5" s="33"/>
      <c r="D5" s="96"/>
      <c r="E5" s="33"/>
    </row>
    <row r="6" spans="1:5">
      <c r="A6" s="35" t="s">
        <v>39</v>
      </c>
      <c r="B6" s="36"/>
      <c r="C6" s="58"/>
      <c r="D6" s="97"/>
      <c r="E6" s="58"/>
    </row>
    <row r="7" spans="1:5">
      <c r="A7" s="116" t="s">
        <v>105</v>
      </c>
      <c r="B7" s="40" t="s">
        <v>40</v>
      </c>
      <c r="C7" s="41"/>
      <c r="D7" s="98"/>
      <c r="E7" s="43"/>
    </row>
    <row r="8" spans="1:5">
      <c r="A8" s="117" t="s">
        <v>106</v>
      </c>
      <c r="B8" s="118" t="s">
        <v>107</v>
      </c>
      <c r="C8" s="99">
        <v>147054717.63000003</v>
      </c>
      <c r="D8" s="100">
        <v>146840088.39000002</v>
      </c>
      <c r="E8" s="99">
        <v>14195614.159999998</v>
      </c>
    </row>
    <row r="9" spans="1:5">
      <c r="A9" s="117" t="s">
        <v>108</v>
      </c>
      <c r="B9" s="118" t="s">
        <v>109</v>
      </c>
      <c r="C9" s="99">
        <v>67311452.649999976</v>
      </c>
      <c r="D9" s="100">
        <v>64956157.370000005</v>
      </c>
      <c r="E9" s="99">
        <v>29350410.109999999</v>
      </c>
    </row>
    <row r="10" spans="1:5">
      <c r="A10" s="117" t="s">
        <v>110</v>
      </c>
      <c r="B10" s="118" t="s">
        <v>111</v>
      </c>
      <c r="C10" s="99">
        <v>314201.07</v>
      </c>
      <c r="D10" s="100">
        <v>323825.3</v>
      </c>
      <c r="E10" s="99">
        <v>147311.26999999999</v>
      </c>
    </row>
    <row r="11" spans="1:5">
      <c r="A11" s="117"/>
      <c r="B11" s="118"/>
      <c r="C11" s="99"/>
      <c r="D11" s="100"/>
      <c r="E11" s="99"/>
    </row>
    <row r="12" spans="1:5">
      <c r="A12" s="116" t="s">
        <v>112</v>
      </c>
      <c r="B12" s="40" t="s">
        <v>41</v>
      </c>
      <c r="C12" s="99"/>
      <c r="D12" s="100"/>
      <c r="E12" s="99"/>
    </row>
    <row r="13" spans="1:5">
      <c r="A13" s="117" t="s">
        <v>113</v>
      </c>
      <c r="B13" s="118" t="s">
        <v>42</v>
      </c>
      <c r="C13" s="99">
        <v>5337957</v>
      </c>
      <c r="D13" s="100">
        <v>3993654.79</v>
      </c>
      <c r="E13" s="99">
        <v>3044793.8</v>
      </c>
    </row>
    <row r="14" spans="1:5">
      <c r="A14" s="117" t="s">
        <v>114</v>
      </c>
      <c r="B14" s="118" t="s">
        <v>115</v>
      </c>
      <c r="C14" s="99">
        <v>21455413.079999998</v>
      </c>
      <c r="D14" s="100">
        <v>13071392.569999998</v>
      </c>
      <c r="E14" s="99">
        <v>10409680.669999998</v>
      </c>
    </row>
    <row r="15" spans="1:5" ht="24">
      <c r="A15" s="117" t="s">
        <v>116</v>
      </c>
      <c r="B15" s="118" t="s">
        <v>43</v>
      </c>
      <c r="C15" s="99">
        <v>480479</v>
      </c>
      <c r="D15" s="100">
        <v>494967.38</v>
      </c>
      <c r="E15" s="99">
        <v>29550.17</v>
      </c>
    </row>
    <row r="16" spans="1:5">
      <c r="A16" s="47"/>
      <c r="C16" s="41"/>
      <c r="D16" s="101"/>
      <c r="E16" s="102"/>
    </row>
    <row r="17" spans="1:5">
      <c r="A17" s="53" t="s">
        <v>117</v>
      </c>
      <c r="B17" s="54"/>
      <c r="C17" s="69">
        <f>SUM(C8:C16)</f>
        <v>241954220.43000001</v>
      </c>
      <c r="D17" s="55">
        <f>SUM(D8:D16)</f>
        <v>229680085.80000001</v>
      </c>
      <c r="E17" s="55">
        <f>SUM(E8:E16)</f>
        <v>57177360.179999992</v>
      </c>
    </row>
    <row r="18" spans="1:5">
      <c r="A18" s="56"/>
      <c r="B18" s="57"/>
      <c r="C18" s="58"/>
      <c r="D18" s="97"/>
      <c r="E18" s="89"/>
    </row>
    <row r="19" spans="1:5">
      <c r="A19" s="60" t="s">
        <v>45</v>
      </c>
      <c r="C19" s="41"/>
      <c r="D19" s="98"/>
      <c r="E19" s="41"/>
    </row>
    <row r="20" spans="1:5">
      <c r="A20" s="116" t="s">
        <v>118</v>
      </c>
      <c r="B20" s="40" t="s">
        <v>46</v>
      </c>
      <c r="C20" s="41"/>
      <c r="D20" s="98"/>
      <c r="E20" s="41"/>
    </row>
    <row r="21" spans="1:5">
      <c r="A21" s="117" t="s">
        <v>119</v>
      </c>
      <c r="B21" s="118" t="s">
        <v>120</v>
      </c>
      <c r="C21" s="99">
        <v>13681287.949999997</v>
      </c>
      <c r="D21" s="100">
        <v>13766997.949999999</v>
      </c>
      <c r="E21" s="99">
        <v>7658353.5999999996</v>
      </c>
    </row>
    <row r="22" spans="1:5">
      <c r="A22" s="117" t="s">
        <v>121</v>
      </c>
      <c r="B22" s="118" t="s">
        <v>122</v>
      </c>
      <c r="C22" s="99">
        <v>7012523.709999999</v>
      </c>
      <c r="D22" s="100">
        <v>6187543.8699999992</v>
      </c>
      <c r="E22" s="99">
        <v>109677554.06999998</v>
      </c>
    </row>
    <row r="23" spans="1:5">
      <c r="A23" s="119"/>
      <c r="B23" s="118"/>
      <c r="C23" s="103"/>
      <c r="D23" s="104"/>
      <c r="E23" s="103"/>
    </row>
    <row r="24" spans="1:5">
      <c r="A24" s="116" t="s">
        <v>123</v>
      </c>
      <c r="B24" s="40" t="s">
        <v>124</v>
      </c>
      <c r="C24" s="41"/>
      <c r="D24" s="98"/>
      <c r="E24" s="41"/>
    </row>
    <row r="25" spans="1:5">
      <c r="A25" s="117" t="s">
        <v>125</v>
      </c>
      <c r="B25" s="118" t="s">
        <v>44</v>
      </c>
      <c r="C25" s="99">
        <v>0</v>
      </c>
      <c r="D25" s="100">
        <v>0</v>
      </c>
      <c r="E25" s="99">
        <v>0</v>
      </c>
    </row>
    <row r="26" spans="1:5">
      <c r="A26" s="63"/>
      <c r="B26" s="64"/>
      <c r="C26" s="102"/>
      <c r="D26" s="101"/>
      <c r="E26" s="102"/>
    </row>
    <row r="27" spans="1:5">
      <c r="A27" s="53" t="s">
        <v>126</v>
      </c>
      <c r="B27" s="66"/>
      <c r="C27" s="69">
        <f>SUM(C21:C26)</f>
        <v>20693811.659999996</v>
      </c>
      <c r="D27" s="55">
        <f>SUM(D21:D26)</f>
        <v>19954541.82</v>
      </c>
      <c r="E27" s="55">
        <f>SUM(E21:E26)</f>
        <v>117335907.66999997</v>
      </c>
    </row>
    <row r="28" spans="1:5">
      <c r="A28" s="56"/>
      <c r="B28" s="57"/>
      <c r="C28" s="58"/>
      <c r="D28" s="97"/>
      <c r="E28" s="89"/>
    </row>
    <row r="29" spans="1:5">
      <c r="A29" s="60" t="s">
        <v>127</v>
      </c>
      <c r="B29" s="68"/>
      <c r="C29" s="41"/>
      <c r="D29" s="98"/>
      <c r="E29" s="41"/>
    </row>
    <row r="30" spans="1:5">
      <c r="A30" s="116" t="s">
        <v>128</v>
      </c>
      <c r="B30" s="49" t="s">
        <v>101</v>
      </c>
      <c r="C30" s="41"/>
      <c r="D30" s="98"/>
      <c r="E30" s="43"/>
    </row>
    <row r="31" spans="1:5">
      <c r="A31" s="117" t="s">
        <v>129</v>
      </c>
      <c r="B31" s="118" t="s">
        <v>101</v>
      </c>
      <c r="C31" s="99">
        <v>20877441.100000001</v>
      </c>
      <c r="D31" s="100">
        <v>19658629.620000001</v>
      </c>
      <c r="E31" s="99">
        <v>12541142.93</v>
      </c>
    </row>
    <row r="32" spans="1:5">
      <c r="A32" s="60"/>
      <c r="C32" s="41"/>
      <c r="D32" s="98"/>
      <c r="E32" s="43"/>
    </row>
    <row r="33" spans="1:5">
      <c r="A33" s="53" t="s">
        <v>12</v>
      </c>
      <c r="B33" s="54"/>
      <c r="C33" s="55">
        <f>SUM(C31:C32)</f>
        <v>20877441.100000001</v>
      </c>
      <c r="D33" s="105">
        <f>SUM(D31:D32)</f>
        <v>19658629.620000001</v>
      </c>
      <c r="E33" s="55">
        <f>SUM(E31:E32)</f>
        <v>12541142.93</v>
      </c>
    </row>
    <row r="34" spans="1:5">
      <c r="A34" s="60"/>
      <c r="C34" s="58"/>
      <c r="D34" s="97"/>
      <c r="E34" s="89"/>
    </row>
    <row r="35" spans="1:5">
      <c r="A35" s="60" t="s">
        <v>47</v>
      </c>
      <c r="B35" s="68"/>
      <c r="C35" s="41"/>
      <c r="D35" s="98"/>
      <c r="E35" s="41"/>
    </row>
    <row r="36" spans="1:5">
      <c r="A36" s="116" t="s">
        <v>130</v>
      </c>
      <c r="B36" s="49" t="s">
        <v>131</v>
      </c>
      <c r="C36" s="41"/>
      <c r="D36" s="98"/>
      <c r="E36" s="43"/>
    </row>
    <row r="37" spans="1:5">
      <c r="A37" s="117" t="s">
        <v>132</v>
      </c>
      <c r="B37" s="118" t="s">
        <v>131</v>
      </c>
      <c r="C37" s="99">
        <v>65597070.299999997</v>
      </c>
      <c r="D37" s="100">
        <v>65475625.090000004</v>
      </c>
      <c r="E37" s="99">
        <v>3517911.63</v>
      </c>
    </row>
    <row r="38" spans="1:5">
      <c r="A38" s="70"/>
      <c r="B38" s="71"/>
      <c r="C38" s="72"/>
      <c r="D38" s="73"/>
      <c r="E38" s="72"/>
    </row>
    <row r="39" spans="1:5">
      <c r="A39" s="53" t="s">
        <v>11</v>
      </c>
      <c r="B39" s="66"/>
      <c r="C39" s="55">
        <f>SUM(C37)</f>
        <v>65597070.299999997</v>
      </c>
      <c r="D39" s="105">
        <f>SUM(D37)</f>
        <v>65475625.090000004</v>
      </c>
      <c r="E39" s="55">
        <f>SUM(E37)</f>
        <v>3517911.63</v>
      </c>
    </row>
    <row r="40" spans="1:5">
      <c r="A40" s="47"/>
      <c r="C40" s="106"/>
      <c r="D40" s="98"/>
      <c r="E40" s="75"/>
    </row>
    <row r="41" spans="1:5">
      <c r="A41" s="76" t="s">
        <v>33</v>
      </c>
      <c r="B41" s="77"/>
      <c r="C41" s="107"/>
      <c r="D41" s="108"/>
      <c r="E41" s="109"/>
    </row>
    <row r="42" spans="1:5">
      <c r="A42" s="81"/>
      <c r="B42" s="82" t="s">
        <v>34</v>
      </c>
      <c r="C42" s="110">
        <f>C17</f>
        <v>241954220.43000001</v>
      </c>
      <c r="D42" s="110">
        <f>D17</f>
        <v>229680085.80000001</v>
      </c>
      <c r="E42" s="110">
        <f>E17</f>
        <v>57177360.179999992</v>
      </c>
    </row>
    <row r="43" spans="1:5">
      <c r="A43" s="81"/>
      <c r="B43" s="111" t="s">
        <v>35</v>
      </c>
      <c r="C43" s="112">
        <f>C27</f>
        <v>20693811.659999996</v>
      </c>
      <c r="D43" s="112">
        <f>D27</f>
        <v>19954541.82</v>
      </c>
      <c r="E43" s="113">
        <f>E27</f>
        <v>117335907.66999997</v>
      </c>
    </row>
    <row r="44" spans="1:5">
      <c r="A44" s="81"/>
      <c r="B44" s="82" t="s">
        <v>36</v>
      </c>
      <c r="C44" s="112">
        <f>C33</f>
        <v>20877441.100000001</v>
      </c>
      <c r="D44" s="112">
        <f>D33</f>
        <v>19658629.620000001</v>
      </c>
      <c r="E44" s="112">
        <f>E33</f>
        <v>12541142.93</v>
      </c>
    </row>
    <row r="45" spans="1:5">
      <c r="A45" s="85"/>
      <c r="B45" s="86" t="s">
        <v>37</v>
      </c>
      <c r="C45" s="114">
        <f>C39</f>
        <v>65597070.299999997</v>
      </c>
      <c r="D45" s="114">
        <f>D39</f>
        <v>65475625.090000004</v>
      </c>
      <c r="E45" s="114">
        <f>E39</f>
        <v>3517911.63</v>
      </c>
    </row>
    <row r="46" spans="1:5">
      <c r="A46" s="76" t="s">
        <v>133</v>
      </c>
      <c r="B46" s="77"/>
      <c r="C46" s="109">
        <f>SUM(C42:C45)</f>
        <v>349122543.49000001</v>
      </c>
      <c r="D46" s="109">
        <f>SUM(D42:D45)</f>
        <v>334768882.33000004</v>
      </c>
      <c r="E46" s="109">
        <f>SUM(E42:E45)</f>
        <v>190572322.40999997</v>
      </c>
    </row>
    <row r="47" spans="1:5" s="68" customFormat="1" ht="12.75" customHeight="1">
      <c r="A47" s="48"/>
      <c r="B47" s="48"/>
      <c r="C47" s="115"/>
      <c r="D47" s="115"/>
      <c r="E47" s="115"/>
    </row>
  </sheetData>
  <mergeCells count="3">
    <mergeCell ref="A1:A2"/>
    <mergeCell ref="B1:B2"/>
    <mergeCell ref="C1:E1"/>
  </mergeCells>
  <pageMargins left="0.64" right="0.17" top="0.98425196850393704" bottom="0.98425196850393704" header="0.51181102362204722" footer="0.51181102362204722"/>
  <pageSetup paperSize="9" scale="90" orientation="portrait" r:id="rId1"/>
  <headerFooter alignWithMargins="0">
    <oddHeader>&amp;L&amp;"-,Grassetto"Rendiconto decisionale esercizio 2015   -   Parte II Uscite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CONTO ECONOMICO</vt:lpstr>
      <vt:lpstr>STATO PATRIMONIALE</vt:lpstr>
      <vt:lpstr>ENTRATE ENTE</vt:lpstr>
      <vt:lpstr>USCITE_ENTE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luciana.daleo</dc:creator>
  <cp:lastModifiedBy>Iannucci</cp:lastModifiedBy>
  <cp:lastPrinted>2016-06-27T15:10:09Z</cp:lastPrinted>
  <dcterms:created xsi:type="dcterms:W3CDTF">2016-02-02T08:25:08Z</dcterms:created>
  <dcterms:modified xsi:type="dcterms:W3CDTF">2016-07-15T13:15:20Z</dcterms:modified>
</cp:coreProperties>
</file>